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0" documentId="8_{736BB440-BB99-4DB6-B642-3C59BEB6E69B}" xr6:coauthVersionLast="45" xr6:coauthVersionMax="45" xr10:uidLastSave="{00000000-0000-0000-0000-000000000000}"/>
  <bookViews>
    <workbookView xWindow="-110" yWindow="-110" windowWidth="19420" windowHeight="10420" xr2:uid="{BEFA1EF0-E8F6-4458-A1AE-7932BF39CDD0}"/>
  </bookViews>
  <sheets>
    <sheet name="Cover Sheet" sheetId="2" r:id="rId1"/>
    <sheet name="C - Instructions" sheetId="1" r:id="rId2"/>
    <sheet name="1. Cover Page" sheetId="3" r:id="rId3"/>
    <sheet name="2. Total Cost Summary" sheetId="4" r:id="rId4"/>
    <sheet name="3. Software Pricing" sheetId="5" r:id="rId5"/>
    <sheet name="4. Hardware Pricing" sheetId="6" r:id="rId6"/>
    <sheet name="5. Deliverable Payment Tables" sheetId="7" r:id="rId7"/>
    <sheet name="6. Labor Rates" sheetId="8" r:id="rId8"/>
    <sheet name="7. Optional Extensions" sheetId="9" r:id="rId9"/>
    <sheet name="8. Cost Assumptions" sheetId="10" r:id="rId10"/>
  </sheets>
  <externalReferences>
    <externalReference r:id="rId11"/>
  </externalReferences>
  <definedNames>
    <definedName name="_xlnm.Print_Area" localSheetId="2">'1. Cover Page'!$B$2:$E$46</definedName>
    <definedName name="_xlnm.Print_Area" localSheetId="3">'2. Total Cost Summary'!$B$2:$J$42</definedName>
    <definedName name="_xlnm.Print_Area" localSheetId="4">'3. Software Pricing'!$B$2:$H$63</definedName>
    <definedName name="_xlnm.Print_Area" localSheetId="5">'4. Hardware Pricing'!$B$2:$H$59</definedName>
    <definedName name="_xlnm.Print_Area" localSheetId="6">'5. Deliverable Payment Tables'!$B$2:$I$150</definedName>
    <definedName name="_xlnm.Print_Area" localSheetId="7">'6. Labor Rates'!$B$2:$E$38</definedName>
    <definedName name="_xlnm.Print_Area" localSheetId="8">'7. Optional Extensions'!$B$2:$K$90</definedName>
    <definedName name="_xlnm.Print_Area" localSheetId="9">'8. Cost Assumptions'!$B$2:$F$28</definedName>
    <definedName name="_xlnm.Print_Area" localSheetId="1">'C - Instructions'!$B$2:$C$21</definedName>
    <definedName name="_xlnm.Print_Area" localSheetId="0">'Cover Sheet'!$A$1:$A$24</definedName>
    <definedName name="_xlnm.Print_Titles" localSheetId="4">'3. Software Pricing'!$2:$8</definedName>
    <definedName name="_xlnm.Print_Titles" localSheetId="5">'4. Hardware Pricing'!$2:$8</definedName>
    <definedName name="_xlnm.Print_Titles" localSheetId="6">'5. Deliverable Payment Tables'!$2:$8</definedName>
    <definedName name="_xlnm.Print_Titles" localSheetId="8">'7. Optional Extensions'!$2:$8</definedName>
    <definedName name="X">[1]Validation!$A$1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7" i="7" l="1"/>
  <c r="E86" i="7"/>
  <c r="F86" i="7" s="1"/>
  <c r="E85" i="7"/>
  <c r="F85" i="7" s="1"/>
  <c r="E84" i="7"/>
  <c r="F84" i="7" s="1"/>
  <c r="E83" i="7"/>
  <c r="F83" i="7" s="1"/>
  <c r="E82" i="7"/>
  <c r="F82" i="7" s="1"/>
  <c r="F80" i="7"/>
  <c r="E80" i="7"/>
  <c r="E79" i="7"/>
  <c r="F79" i="7" s="1"/>
  <c r="F78" i="7"/>
  <c r="E78" i="7"/>
  <c r="E77" i="7"/>
  <c r="F77" i="7" s="1"/>
  <c r="F76" i="7"/>
  <c r="E76" i="7"/>
  <c r="E75" i="7"/>
  <c r="F75" i="7" s="1"/>
  <c r="F74" i="7"/>
  <c r="E74" i="7"/>
  <c r="E72" i="7"/>
  <c r="F72" i="7" s="1"/>
  <c r="E71" i="7"/>
  <c r="F71" i="7" s="1"/>
  <c r="E70" i="7"/>
  <c r="F70" i="7" s="1"/>
  <c r="E69" i="7"/>
  <c r="F69" i="7" s="1"/>
  <c r="E68" i="7"/>
  <c r="F68" i="7" s="1"/>
  <c r="E66" i="7"/>
  <c r="F66" i="7" s="1"/>
  <c r="E65" i="7"/>
  <c r="F65" i="7" s="1"/>
  <c r="E64" i="7"/>
  <c r="F64" i="7" s="1"/>
  <c r="E63" i="7"/>
  <c r="F63" i="7" s="1"/>
  <c r="E62" i="7"/>
  <c r="F62" i="7" s="1"/>
  <c r="E61" i="7"/>
  <c r="F61" i="7" s="1"/>
  <c r="E60" i="7"/>
  <c r="F60" i="7" s="1"/>
  <c r="E59" i="7"/>
  <c r="F59" i="7" s="1"/>
  <c r="E58" i="7"/>
  <c r="F58" i="7" s="1"/>
  <c r="E57" i="7"/>
  <c r="F57" i="7" s="1"/>
  <c r="E56" i="7"/>
  <c r="F56" i="7" s="1"/>
  <c r="E55" i="7"/>
  <c r="F55" i="7" s="1"/>
  <c r="E54" i="7"/>
  <c r="F54" i="7" s="1"/>
  <c r="E53" i="7"/>
  <c r="F53" i="7" s="1"/>
  <c r="E52" i="7"/>
  <c r="F52" i="7" s="1"/>
  <c r="E51" i="7"/>
  <c r="F51" i="7" s="1"/>
  <c r="E50" i="7"/>
  <c r="F50" i="7" s="1"/>
  <c r="E48" i="7"/>
  <c r="F48" i="7" s="1"/>
  <c r="E47" i="7"/>
  <c r="F47" i="7" s="1"/>
  <c r="E46" i="7"/>
  <c r="F46" i="7" s="1"/>
  <c r="E44" i="7"/>
  <c r="F44" i="7" s="1"/>
  <c r="E43" i="7"/>
  <c r="F43" i="7" s="1"/>
  <c r="E42" i="7"/>
  <c r="F42" i="7" s="1"/>
  <c r="E41" i="7"/>
  <c r="F41" i="7" s="1"/>
  <c r="E39" i="7"/>
  <c r="F39" i="7" s="1"/>
  <c r="E38" i="7"/>
  <c r="F38" i="7" s="1"/>
  <c r="E37" i="7"/>
  <c r="F37" i="7" s="1"/>
  <c r="E35" i="7"/>
  <c r="F35" i="7" s="1"/>
  <c r="E34" i="7"/>
  <c r="F34" i="7" s="1"/>
  <c r="E32" i="7"/>
  <c r="F32" i="7" s="1"/>
  <c r="E31" i="7"/>
  <c r="F31" i="7" s="1"/>
  <c r="E30" i="7"/>
  <c r="F30" i="7" s="1"/>
  <c r="E29" i="7"/>
  <c r="F29" i="7" s="1"/>
  <c r="E28" i="7"/>
  <c r="F28" i="7" s="1"/>
  <c r="F25" i="7"/>
  <c r="E26" i="7"/>
  <c r="F26" i="7" s="1"/>
  <c r="E25" i="7"/>
  <c r="E24" i="7"/>
  <c r="F24" i="7" s="1"/>
  <c r="F87" i="7" s="1"/>
  <c r="E23" i="7"/>
  <c r="F23" i="7" s="1"/>
  <c r="E22" i="7"/>
  <c r="F22" i="7" s="1"/>
  <c r="F16" i="7"/>
  <c r="F17" i="7"/>
  <c r="F18" i="7"/>
  <c r="F19" i="7"/>
  <c r="F20" i="7"/>
  <c r="E16" i="7"/>
  <c r="E17" i="7"/>
  <c r="E18" i="7"/>
  <c r="E19" i="7"/>
  <c r="E20" i="7"/>
  <c r="E15" i="7"/>
  <c r="F15" i="7" s="1"/>
  <c r="C41" i="4"/>
  <c r="G24" i="4"/>
  <c r="H24" i="4"/>
  <c r="G23" i="4"/>
  <c r="H23" i="4"/>
  <c r="I150" i="7"/>
  <c r="H26" i="4" s="1"/>
  <c r="H150" i="7"/>
  <c r="G26" i="4" s="1"/>
  <c r="I123" i="7"/>
  <c r="H25" i="4" s="1"/>
  <c r="H123" i="7"/>
  <c r="G25" i="4" s="1"/>
  <c r="H59" i="6"/>
  <c r="G59" i="6"/>
  <c r="H20" i="6"/>
  <c r="G20" i="6"/>
  <c r="H46" i="5"/>
  <c r="H63" i="5" s="1"/>
  <c r="G46" i="5"/>
  <c r="G63" i="5" s="1"/>
  <c r="H54" i="5"/>
  <c r="G54" i="5"/>
  <c r="H62" i="5"/>
  <c r="G62" i="5"/>
  <c r="G27" i="4" l="1"/>
  <c r="H27" i="4"/>
  <c r="D34" i="4"/>
  <c r="E34" i="4"/>
  <c r="F34" i="4"/>
  <c r="G34" i="4"/>
  <c r="H34" i="4"/>
  <c r="I34" i="4"/>
  <c r="J34" i="4"/>
  <c r="D33" i="4"/>
  <c r="E33" i="4"/>
  <c r="F33" i="4"/>
  <c r="G33" i="4"/>
  <c r="H33" i="4"/>
  <c r="I33" i="4"/>
  <c r="J33" i="4"/>
  <c r="C34" i="4"/>
  <c r="C33" i="4"/>
  <c r="D32" i="4"/>
  <c r="E32" i="4"/>
  <c r="F32" i="4"/>
  <c r="G32" i="4"/>
  <c r="H32" i="4"/>
  <c r="I32" i="4"/>
  <c r="J32" i="4"/>
  <c r="C32" i="4"/>
  <c r="E49" i="9"/>
  <c r="F49" i="9"/>
  <c r="G49" i="9"/>
  <c r="H49" i="9"/>
  <c r="I49" i="9"/>
  <c r="J49" i="9"/>
  <c r="K49" i="9"/>
  <c r="D49" i="9"/>
  <c r="E46" i="9"/>
  <c r="E50" i="9" s="1"/>
  <c r="F46" i="9"/>
  <c r="F50" i="9" s="1"/>
  <c r="G46" i="9"/>
  <c r="G50" i="9" s="1"/>
  <c r="H46" i="9"/>
  <c r="H50" i="9" s="1"/>
  <c r="I46" i="9"/>
  <c r="I50" i="9" s="1"/>
  <c r="J46" i="9"/>
  <c r="J50" i="9" s="1"/>
  <c r="K46" i="9"/>
  <c r="K50" i="9" s="1"/>
  <c r="D46" i="9"/>
  <c r="D50" i="9" s="1"/>
  <c r="B48" i="9"/>
  <c r="K34" i="9"/>
  <c r="B43" i="9"/>
  <c r="B44" i="9"/>
  <c r="B45" i="9"/>
  <c r="B41" i="9"/>
  <c r="B42" i="9"/>
  <c r="B40" i="9"/>
  <c r="B39" i="9"/>
  <c r="E34" i="9"/>
  <c r="F34" i="9"/>
  <c r="G34" i="9"/>
  <c r="H34" i="9"/>
  <c r="I34" i="9"/>
  <c r="J34" i="9"/>
  <c r="D34" i="9"/>
  <c r="E26" i="9"/>
  <c r="F26" i="9"/>
  <c r="G26" i="9"/>
  <c r="H26" i="9"/>
  <c r="I26" i="9"/>
  <c r="J26" i="9"/>
  <c r="K26" i="9"/>
  <c r="D26" i="9"/>
  <c r="E18" i="9"/>
  <c r="F18" i="9"/>
  <c r="G18" i="9"/>
  <c r="H18" i="9"/>
  <c r="I18" i="9"/>
  <c r="J18" i="9"/>
  <c r="K18" i="9"/>
  <c r="D18" i="9"/>
  <c r="D35" i="9" s="1"/>
  <c r="C31" i="4" s="1"/>
  <c r="B28" i="9"/>
  <c r="B29" i="9"/>
  <c r="B30" i="9"/>
  <c r="B31" i="9"/>
  <c r="B32" i="9"/>
  <c r="B33" i="9"/>
  <c r="B34" i="9"/>
  <c r="B15" i="9"/>
  <c r="B16" i="9"/>
  <c r="B17" i="9"/>
  <c r="B18" i="9"/>
  <c r="B19" i="9"/>
  <c r="B20" i="9"/>
  <c r="B21" i="9"/>
  <c r="B22" i="9"/>
  <c r="B23" i="9"/>
  <c r="B24" i="9"/>
  <c r="B25" i="9"/>
  <c r="B26" i="9"/>
  <c r="B27" i="9"/>
  <c r="B14" i="9"/>
  <c r="K65" i="9"/>
  <c r="K90" i="9"/>
  <c r="H90" i="9"/>
  <c r="I90" i="9"/>
  <c r="J90" i="9"/>
  <c r="J65" i="9"/>
  <c r="I65" i="9"/>
  <c r="H65" i="9"/>
  <c r="G90" i="9"/>
  <c r="F90" i="9"/>
  <c r="E90" i="9"/>
  <c r="D90" i="9"/>
  <c r="G65" i="9"/>
  <c r="F65" i="9"/>
  <c r="E65" i="9"/>
  <c r="D65" i="9"/>
  <c r="F150" i="7"/>
  <c r="E26" i="4" s="1"/>
  <c r="G150" i="7"/>
  <c r="F26" i="4" s="1"/>
  <c r="E150" i="7"/>
  <c r="D26" i="4" s="1"/>
  <c r="D150" i="7"/>
  <c r="C26" i="4" s="1"/>
  <c r="F25" i="4"/>
  <c r="G123" i="7"/>
  <c r="F123" i="7"/>
  <c r="E25" i="4" s="1"/>
  <c r="E123" i="7"/>
  <c r="D25" i="4" s="1"/>
  <c r="D123" i="7"/>
  <c r="C25" i="4" s="1"/>
  <c r="D108" i="7"/>
  <c r="C18" i="4" s="1"/>
  <c r="D98" i="7"/>
  <c r="C17" i="4" s="1"/>
  <c r="D87" i="7"/>
  <c r="C16" i="4" s="1"/>
  <c r="D20" i="6"/>
  <c r="E20" i="6"/>
  <c r="F20" i="6"/>
  <c r="C20" i="6"/>
  <c r="C15" i="6"/>
  <c r="D59" i="6"/>
  <c r="D24" i="4" s="1"/>
  <c r="E59" i="6"/>
  <c r="E24" i="4" s="1"/>
  <c r="F59" i="6"/>
  <c r="C59" i="6"/>
  <c r="D47" i="6"/>
  <c r="D39" i="6"/>
  <c r="D31" i="6"/>
  <c r="F24" i="4" l="1"/>
  <c r="C24" i="4"/>
  <c r="C35" i="4"/>
  <c r="G35" i="9"/>
  <c r="F31" i="4" s="1"/>
  <c r="F35" i="4" s="1"/>
  <c r="J35" i="9"/>
  <c r="I31" i="4" s="1"/>
  <c r="I35" i="4" s="1"/>
  <c r="F35" i="9"/>
  <c r="E31" i="4" s="1"/>
  <c r="E35" i="4" s="1"/>
  <c r="E35" i="9"/>
  <c r="D31" i="4" s="1"/>
  <c r="D35" i="4" s="1"/>
  <c r="H35" i="9"/>
  <c r="G31" i="4" s="1"/>
  <c r="G35" i="4" s="1"/>
  <c r="I35" i="9"/>
  <c r="H31" i="4" s="1"/>
  <c r="H35" i="4" s="1"/>
  <c r="K35" i="9"/>
  <c r="J31" i="4" s="1"/>
  <c r="J35" i="4" s="1"/>
  <c r="D48" i="6"/>
  <c r="C15" i="4" s="1"/>
  <c r="E5" i="10"/>
  <c r="E5" i="9"/>
  <c r="E5" i="8"/>
  <c r="E5" i="7"/>
  <c r="D62" i="5"/>
  <c r="E62" i="5"/>
  <c r="F62" i="5"/>
  <c r="C62" i="5"/>
  <c r="D54" i="5"/>
  <c r="E54" i="5"/>
  <c r="F54" i="5"/>
  <c r="C54" i="5"/>
  <c r="D46" i="5"/>
  <c r="D63" i="5" s="1"/>
  <c r="D23" i="4" s="1"/>
  <c r="D27" i="4" s="1"/>
  <c r="E46" i="5"/>
  <c r="E63" i="5" s="1"/>
  <c r="E23" i="4" s="1"/>
  <c r="E27" i="4" s="1"/>
  <c r="F46" i="5"/>
  <c r="F63" i="5" s="1"/>
  <c r="F23" i="4" s="1"/>
  <c r="F27" i="4" s="1"/>
  <c r="C46" i="5"/>
  <c r="C63" i="5" s="1"/>
  <c r="C23" i="4" s="1"/>
  <c r="C27" i="4" s="1"/>
  <c r="B57" i="5"/>
  <c r="B58" i="5"/>
  <c r="B59" i="5"/>
  <c r="B60" i="5"/>
  <c r="B61" i="5"/>
  <c r="B56" i="5"/>
  <c r="B49" i="5"/>
  <c r="B50" i="5"/>
  <c r="B51" i="5"/>
  <c r="B52" i="5"/>
  <c r="B53" i="5"/>
  <c r="B48" i="5"/>
  <c r="D37" i="5"/>
  <c r="D29" i="5"/>
  <c r="D21" i="5"/>
  <c r="E5" i="6"/>
  <c r="E5" i="5"/>
  <c r="E5" i="4"/>
  <c r="D38" i="5" l="1"/>
  <c r="C14" i="4" s="1"/>
  <c r="C40" i="4"/>
  <c r="C19" i="4"/>
  <c r="C39" i="4" s="1"/>
  <c r="C42" i="4" s="1"/>
  <c r="E5" i="3"/>
</calcChain>
</file>

<file path=xl/sharedStrings.xml><?xml version="1.0" encoding="utf-8"?>
<sst xmlns="http://schemas.openxmlformats.org/spreadsheetml/2006/main" count="685" uniqueCount="462">
  <si>
    <t>DEPARTMENT OF</t>
  </si>
  <si>
    <t>REGISTRAR-RECORDER/COUNTY CLERK</t>
  </si>
  <si>
    <t xml:space="preserve">REQUEST FOR PROPOSALS – </t>
  </si>
  <si>
    <t>FOR</t>
  </si>
  <si>
    <t>ELECTION MANAGEMENT SYSTEM</t>
  </si>
  <si>
    <t>IMPLEMENTATION AND SERVICES</t>
  </si>
  <si>
    <t>RFP: #21-006</t>
  </si>
  <si>
    <t>---------------------------------------------------------------------------------</t>
  </si>
  <si>
    <t>Prepared By</t>
  </si>
  <si>
    <t>County of Los Angeles</t>
  </si>
  <si>
    <t>12400 Imperial Highway Norwalk, CA 90650</t>
  </si>
  <si>
    <t>www.lavote.net</t>
  </si>
  <si>
    <t>COST PROPOSAL 
RESPONSE TEMPLATE</t>
  </si>
  <si>
    <t>Department of Registrar-Recorder/County Clerk RFP</t>
  </si>
  <si>
    <t>Election Management System Implementation and Services</t>
  </si>
  <si>
    <t>Name of Proposer:</t>
  </si>
  <si>
    <t>&lt;Insert Proposer Name Here&gt;</t>
  </si>
  <si>
    <t>Instructions</t>
  </si>
  <si>
    <t>C - Cost Proposal Response Template</t>
  </si>
  <si>
    <t>Table of Contents</t>
  </si>
  <si>
    <t>Worksheet Title / Hyperlink</t>
  </si>
  <si>
    <t>Description</t>
  </si>
  <si>
    <t>1. Cover Page</t>
  </si>
  <si>
    <t>2. Total Cost Summary</t>
  </si>
  <si>
    <t>3. Software Pricing</t>
  </si>
  <si>
    <t>4. Hardware Pricing</t>
  </si>
  <si>
    <t>6. Labor Rates</t>
  </si>
  <si>
    <t>7. Optional Extensions</t>
  </si>
  <si>
    <t>8. Cost Assumptions</t>
  </si>
  <si>
    <t>Worksheet that sets out the requirements for the Cover Page to be included as part of the Proposer's Cost Proposal.</t>
  </si>
  <si>
    <t xml:space="preserve">Worksheet that summarizes the Proposer's fixed-fee, deliverables-based Cost Proposal. </t>
  </si>
  <si>
    <t>Worksheet for the Proposer to provide all one-time software pricing for the proposed Election Management System (EMS).</t>
  </si>
  <si>
    <t>Worksheet for the Proposer to provide all one-time and ongoing hardware pricing for the proposed EMS.</t>
  </si>
  <si>
    <t xml:space="preserve">Worksheet for the Proposer to provide the following for all one-time and recurring deliverables in the Proposer's response to the Statements of Work:
1. Indicate the fixed-fee for each Deliverable.
2. Note when the work is expected to be completed, with the exception of recurring, ongoing hosting and production support services which are assumed to have an annual completion date. </t>
  </si>
  <si>
    <t>Worksheet for the Proposer to itemize hourly rate structures for its proposed personnel. Blended rates also must be provided for on-site work (including travel expenses) and off-site work (not including travel expenses).</t>
  </si>
  <si>
    <t>Worksheet for the Proposer to itemize the costs associated with the two (2) additional two (2) year extensions and six (6) month-to-month extensions that would be an option that the RR/CC could elect at the end of the initial Contract period.</t>
  </si>
  <si>
    <t>General Information</t>
  </si>
  <si>
    <t>Category</t>
  </si>
  <si>
    <t>Response</t>
  </si>
  <si>
    <t>RFP Title</t>
  </si>
  <si>
    <t>RFP #</t>
  </si>
  <si>
    <t>21-006</t>
  </si>
  <si>
    <t>Proposer (Company) Name</t>
  </si>
  <si>
    <t>Proposer Address</t>
  </si>
  <si>
    <t>Date of Proposal</t>
  </si>
  <si>
    <r>
      <t xml:space="preserve">The Proposer must include the following Cover Page, completed in full.  An individual authorized to legally bind the Proposer must sign the Cover Page, in blue ink, and include it in the Proposal copy labeled “ORIGINAL.”
</t>
    </r>
    <r>
      <rPr>
        <b/>
        <sz val="11"/>
        <color theme="1"/>
        <rFont val="Arial"/>
        <family val="2"/>
      </rPr>
      <t>Instructions:</t>
    </r>
    <r>
      <rPr>
        <sz val="11"/>
        <color theme="1"/>
        <rFont val="Arial"/>
        <family val="2"/>
      </rPr>
      <t xml:space="preserve"> Provide the following information regarding the Proposer, the person responsible for the completion of the Proposer's response who will also be the person the RR/CC will contact for questions and/or clarifications, and the person signing this page who is authorized to legally bind the Proposer. Include the original, "wet" signature on the "ORIGINAL" copy of this Cost Proposal and a photocopied signature on all other copies of this Cost Proposal.</t>
    </r>
  </si>
  <si>
    <t>Proposer's Point of Contact</t>
  </si>
  <si>
    <t>Name</t>
  </si>
  <si>
    <t>Address</t>
  </si>
  <si>
    <t>Phone</t>
  </si>
  <si>
    <t>Email</t>
  </si>
  <si>
    <t>Cover Page</t>
  </si>
  <si>
    <t>Terms of Signature</t>
  </si>
  <si>
    <t>Subject to acceptance by the County, the Proposer acknowledges that by submitting a response AND signing in the space indicated below, the Proposer is submitting a formal offer to meet the requirements and intent of this RFP.  In addition, should a contract result from this RFP with said Proposer, the Proposer shall be contractually obligated to comply with all items in this RFP.  While the Proposer is directed to list exceptions, all such exceptions shall be subject to the County’s acceptance and/or further negotiation. If no exceptions are noted, none will apply. The Proposer agrees that it will not later take exception to any item agreed to by this signature. Failure to sign the Cover Page or signing it with a false statement shall void the submitted response and any resulting contract(s).
By signature hereon, the Proposer certifies that:
1. All statements and information prepared and submitted in response to this RFP are current, complete and accurate.
2. The proposed solution meets all the requirements of this RFP (#21-006) and the stated intentions of the work.
3. The Proposer's proposed pricing was determined independently of other Proposers submitting Proposals in response to this RFP. The Proposer acknowledges and agrees that the Contract will be a fixed-fee agreement, and that it is able to complete the services according to the project schedule specified in its Proposer at the proposed price.
4. The Proposer will comply with all Federal and State laws, rules, and regulations that are in force currently or anytime during the term of a resulting contract.
5. The company or companies represented here is/are authorized dealer(s) in good standing of the products/services included in this response.
6. The Proposer and its principals are eligible to participate in this transaction and have not been subjected to suspension, debarment or similar ineligibility determined by any Federal, State or local governmental entity and that the Proposer is in compliance with the County of Los Angeles rules relating to procurement.</t>
  </si>
  <si>
    <t>Original signature of individual authorized to legally bind the Company                                                                      Date</t>
  </si>
  <si>
    <t>Date</t>
  </si>
  <si>
    <t>Title</t>
  </si>
  <si>
    <t>Proposer's Authorized Individual</t>
  </si>
  <si>
    <t>Total Cost Summary</t>
  </si>
  <si>
    <r>
      <t xml:space="preserve">This worksheet summarizes costs entered elsewhere in the Cost Proposal.
</t>
    </r>
    <r>
      <rPr>
        <b/>
        <sz val="11"/>
        <color theme="1"/>
        <rFont val="Arial"/>
        <family val="2"/>
      </rPr>
      <t>Instructions:</t>
    </r>
    <r>
      <rPr>
        <sz val="11"/>
        <color theme="1"/>
        <rFont val="Arial"/>
        <family val="2"/>
      </rPr>
      <t xml:space="preserve"> Confirm that the totals here, for each category and overall, are correct.</t>
    </r>
  </si>
  <si>
    <t>Table 1. One-Time Costs</t>
  </si>
  <si>
    <t>Cost</t>
  </si>
  <si>
    <t>Software</t>
  </si>
  <si>
    <t>Hardware</t>
  </si>
  <si>
    <t>Implementation Deliverables</t>
  </si>
  <si>
    <t>Hosting Deliverables</t>
  </si>
  <si>
    <t>Maintenance and Support Deliverables</t>
  </si>
  <si>
    <t>Year 1</t>
  </si>
  <si>
    <t>Year 2</t>
  </si>
  <si>
    <t>Year 3</t>
  </si>
  <si>
    <t>Year 4</t>
  </si>
  <si>
    <t>One-Time Costs</t>
  </si>
  <si>
    <t>Software Pricing</t>
  </si>
  <si>
    <t>Table 1. One-Time Software Costs</t>
  </si>
  <si>
    <t>Version</t>
  </si>
  <si>
    <t>Comments</t>
  </si>
  <si>
    <t>Application Software</t>
  </si>
  <si>
    <t>&lt;EMS Module 1&gt;</t>
  </si>
  <si>
    <t>&lt;EMS Module 2&gt;</t>
  </si>
  <si>
    <t>&lt;EMS Module 3&gt;</t>
  </si>
  <si>
    <t>&lt;EMS Module 4&gt;</t>
  </si>
  <si>
    <t>&lt;EMS Module 5&gt;</t>
  </si>
  <si>
    <t>&lt;EMS Module 6&gt;</t>
  </si>
  <si>
    <t>Application Software Subtotal:</t>
  </si>
  <si>
    <t>System Software Required to Run Application</t>
  </si>
  <si>
    <t>&lt;Database&gt;</t>
  </si>
  <si>
    <t>&lt;Application Server&gt;</t>
  </si>
  <si>
    <t>&lt;Operating System - Microsoft Windows Server&gt;</t>
  </si>
  <si>
    <t>&lt;Operating System - Other&gt;</t>
  </si>
  <si>
    <t>&lt;Middleware&gt;</t>
  </si>
  <si>
    <t>&lt;Other&gt;</t>
  </si>
  <si>
    <t>System Software Subtotal:</t>
  </si>
  <si>
    <t>Third Party Software</t>
  </si>
  <si>
    <t>&lt;Application 1&gt;</t>
  </si>
  <si>
    <t>&lt;Application 2&gt;</t>
  </si>
  <si>
    <t>&lt;Application 3&gt;</t>
  </si>
  <si>
    <t>&lt;Application 4&gt;</t>
  </si>
  <si>
    <t>&lt;Application 5&gt;</t>
  </si>
  <si>
    <t>&lt;Application 6&gt;</t>
  </si>
  <si>
    <t>Third Party Software Subtotal:</t>
  </si>
  <si>
    <t>One-Time Costs Total:</t>
  </si>
  <si>
    <t>Ongoing Costs Total:</t>
  </si>
  <si>
    <t>Table 2. Ongoing Software Maintenance Costs</t>
  </si>
  <si>
    <t>Ongoing Application Software Subtotal:</t>
  </si>
  <si>
    <t>Ongoing System Software Subtotal:</t>
  </si>
  <si>
    <t>Ongoing Third Party Software Subtotal:</t>
  </si>
  <si>
    <t>Annual Maintenance</t>
  </si>
  <si>
    <t>Version Upgrades</t>
  </si>
  <si>
    <t>Patch Upgrades</t>
  </si>
  <si>
    <t>Cost Assumptions</t>
  </si>
  <si>
    <t>Table 2. Ongoing Costs - Initial Term</t>
  </si>
  <si>
    <t>Table 3. Ongoing Costs - Optional Extensions</t>
  </si>
  <si>
    <t>Table 4. Cost Proposal Summary</t>
  </si>
  <si>
    <t>Ongoing Costs - Initial Term</t>
  </si>
  <si>
    <t>Ongoing Costs - Optional Extensions</t>
  </si>
  <si>
    <t>Table 1. Cost Assumptions</t>
  </si>
  <si>
    <t>#</t>
  </si>
  <si>
    <t>Proposal Page, Section, Paragraph Reference</t>
  </si>
  <si>
    <t>Assumption Detailed Description</t>
  </si>
  <si>
    <t>Rationale</t>
  </si>
  <si>
    <t>Hardware Pricing</t>
  </si>
  <si>
    <t>Model / Version</t>
  </si>
  <si>
    <t>Servers and Storage</t>
  </si>
  <si>
    <t>&lt;Servers&gt;</t>
  </si>
  <si>
    <t>&lt;Storage&gt;</t>
  </si>
  <si>
    <t>&lt;Racks, UPS, Cabling, etc.&gt;</t>
  </si>
  <si>
    <t>Servers and Storage Subtotal:</t>
  </si>
  <si>
    <t>Networking and Security</t>
  </si>
  <si>
    <t>&lt;Routers&gt;</t>
  </si>
  <si>
    <t>&lt;WAN Setup&gt;</t>
  </si>
  <si>
    <t>&lt;Security-Related Hardware&gt;</t>
  </si>
  <si>
    <t>&lt;Security-Related Software/Services&gt;</t>
  </si>
  <si>
    <t>Networking and Security Subtotal:</t>
  </si>
  <si>
    <t>Other Hardware</t>
  </si>
  <si>
    <t>Other Hardware Subtotal:</t>
  </si>
  <si>
    <t>One-Time Hardware Total:</t>
  </si>
  <si>
    <t>All Environments</t>
  </si>
  <si>
    <t>&lt;Servers and Storage&gt;</t>
  </si>
  <si>
    <t>&lt;Networking and Security&gt;</t>
  </si>
  <si>
    <t>&lt;WAN&gt;</t>
  </si>
  <si>
    <t>Ongoing Hardware Total:</t>
  </si>
  <si>
    <t>Quantity</t>
  </si>
  <si>
    <t>Cost per Unit</t>
  </si>
  <si>
    <t>ASR Machine(s)</t>
  </si>
  <si>
    <t>One-Time ASR Machine Total:</t>
  </si>
  <si>
    <t>Ongoing ASR Machine Total:</t>
  </si>
  <si>
    <r>
      <rPr>
        <b/>
        <sz val="11"/>
        <color theme="1"/>
        <rFont val="Arial"/>
        <family val="2"/>
      </rPr>
      <t>Instructions:</t>
    </r>
    <r>
      <rPr>
        <sz val="11"/>
        <color theme="1"/>
        <rFont val="Arial"/>
        <family val="2"/>
      </rPr>
      <t xml:space="preserve"> Complete the Tables below. Capture all one-time and ongoing software license costs. If the Proposer is proposing a multi-phased implementation, indicate the phase by when the application software is required. 
Insert additional rows as required.
It is the Proposer's responsibility to ensure that all formulas are correct.</t>
    </r>
  </si>
  <si>
    <r>
      <t xml:space="preserve">The Proposer must include all costs to the RR/CC associated with implementation, hosting, and maintenance and support (M&amp;S) as well as the expected completion date for each Deliverable in this worksheet. The recurring, annual Hosting and M&amp;S services are assumed to have an annual completion date and thus do not require an expected completion date.
</t>
    </r>
    <r>
      <rPr>
        <b/>
        <sz val="11"/>
        <color theme="1"/>
        <rFont val="Arial"/>
        <family val="2"/>
      </rPr>
      <t>Instructions:</t>
    </r>
    <r>
      <rPr>
        <sz val="11"/>
        <color theme="1"/>
        <rFont val="Arial"/>
        <family val="2"/>
      </rPr>
      <t xml:space="preserve"> Complete the Tables below. The Deliverables included here are expected but may be adjusted to reflect all the Deliverables the Proposer proposes to deliver, as detailed in the Proposer's response to the Statements of Work. All Deliverables must be presented as fixed-price.
The Proposer is required to hold pricing firm throughout the term of the Contract without regard to the estimated annual percentages.
The Proposer shall provide the Estimated Completion Date for all Implementation Deliverables. For recurring Deliverables other than for annual Hosting and M&amp;S services, the Proposer may include multiple rows for the same recurring Deliverable if the period is clearly specified for each row in the Deliverable Description and reflected in the Expected Completion Date.
Insert additional rows as required.
It is the Proposer's responsibility to ensure that all formulas are correct.</t>
    </r>
  </si>
  <si>
    <t>Table 1. Deliverable Payment Table - Implementation</t>
  </si>
  <si>
    <t>Deliverable #</t>
  </si>
  <si>
    <t>Deliverable Description</t>
  </si>
  <si>
    <t>Fixed-Fee Price</t>
  </si>
  <si>
    <t>Expected Completion Date</t>
  </si>
  <si>
    <t>1.0 Project Initiation and Management</t>
  </si>
  <si>
    <t>I1.1.1</t>
  </si>
  <si>
    <t>Project Information Library</t>
  </si>
  <si>
    <t>I1.1.2</t>
  </si>
  <si>
    <t>Project Control Document</t>
  </si>
  <si>
    <t>I1.1.3</t>
  </si>
  <si>
    <t>Project Kickoff and Summary Report</t>
  </si>
  <si>
    <t>I1.1.4</t>
  </si>
  <si>
    <t>Project Orientation Materials</t>
  </si>
  <si>
    <t>I1.2</t>
  </si>
  <si>
    <t>Project Status Reports</t>
  </si>
  <si>
    <t>I1.3</t>
  </si>
  <si>
    <t>Project Closeout Checklist</t>
  </si>
  <si>
    <t>I2.1.1</t>
  </si>
  <si>
    <t>Change Readiness Assessment</t>
  </si>
  <si>
    <t>I2.1.2</t>
  </si>
  <si>
    <t>Organizational Change Management and Communications Strategy</t>
  </si>
  <si>
    <t>I2.1.3</t>
  </si>
  <si>
    <t>Organizational Change Management and Communications Plan</t>
  </si>
  <si>
    <t>I2.2.1</t>
  </si>
  <si>
    <t>Communication Materials</t>
  </si>
  <si>
    <t>I2.2.2</t>
  </si>
  <si>
    <t>Communications Engagement Report</t>
  </si>
  <si>
    <t>I3.1</t>
  </si>
  <si>
    <t>Final Use Cases</t>
  </si>
  <si>
    <t>I3.2.1</t>
  </si>
  <si>
    <t>Final Functional Requirements Traceability Matrix</t>
  </si>
  <si>
    <t>I3.2.2</t>
  </si>
  <si>
    <t>Final Non-Functional Requirements Traceability Matrices</t>
  </si>
  <si>
    <t>I3.3.1</t>
  </si>
  <si>
    <t>Epics</t>
  </si>
  <si>
    <t>I3.3.2</t>
  </si>
  <si>
    <t>User Stories</t>
  </si>
  <si>
    <t>I4.1</t>
  </si>
  <si>
    <t>Solution Architecture</t>
  </si>
  <si>
    <t>I4.2</t>
  </si>
  <si>
    <t>Security Plan</t>
  </si>
  <si>
    <t>I5.1</t>
  </si>
  <si>
    <t>System Development and Configuration Plan</t>
  </si>
  <si>
    <t>I5.2.1</t>
  </si>
  <si>
    <t>Sprint Backlog</t>
  </si>
  <si>
    <t>I5.2.2</t>
  </si>
  <si>
    <t>Increments</t>
  </si>
  <si>
    <t>I6.1</t>
  </si>
  <si>
    <t>VoteCal Certification Plan</t>
  </si>
  <si>
    <t>I6.2</t>
  </si>
  <si>
    <t>VoteCal Certification</t>
  </si>
  <si>
    <t>I6.3.1</t>
  </si>
  <si>
    <t>Interface Specifications</t>
  </si>
  <si>
    <t>I6.3.2</t>
  </si>
  <si>
    <t>Interface Validation Report</t>
  </si>
  <si>
    <t>I7.1.1</t>
  </si>
  <si>
    <t>Data Migration Plan</t>
  </si>
  <si>
    <t>I7.2.1</t>
  </si>
  <si>
    <t>Mock Data Migration Report</t>
  </si>
  <si>
    <t>I7.2.2</t>
  </si>
  <si>
    <t>Data Migration Report</t>
  </si>
  <si>
    <t>I8.1.1</t>
  </si>
  <si>
    <t>Test Plan</t>
  </si>
  <si>
    <t>I8.1.2.1</t>
  </si>
  <si>
    <t>Test Scripts</t>
  </si>
  <si>
    <t>I8.1.2.2</t>
  </si>
  <si>
    <t>Test Scenarios</t>
  </si>
  <si>
    <t>I8.1.2.3</t>
  </si>
  <si>
    <t>Test Data</t>
  </si>
  <si>
    <t>I8.1.3</t>
  </si>
  <si>
    <t>Detailed Testing Environments Documentation</t>
  </si>
  <si>
    <t>I8.2.1.1</t>
  </si>
  <si>
    <t>Unit Testing Results Report</t>
  </si>
  <si>
    <t>I8.2.1.2</t>
  </si>
  <si>
    <t>System Testing Results Report</t>
  </si>
  <si>
    <t>I8.2.1.3</t>
  </si>
  <si>
    <t>Integration Testing Results Report</t>
  </si>
  <si>
    <t>I8.2.1.4</t>
  </si>
  <si>
    <t>I8.2.1.5</t>
  </si>
  <si>
    <t>I8.2.1.6</t>
  </si>
  <si>
    <t>I8.2.1.7</t>
  </si>
  <si>
    <t>I8.2.1.8</t>
  </si>
  <si>
    <t>I8.2.1.9</t>
  </si>
  <si>
    <t>I8.2.1.10</t>
  </si>
  <si>
    <t>I8.2.1.11</t>
  </si>
  <si>
    <t>End-to-End Testing Results Report</t>
  </si>
  <si>
    <t>Negative Testing Results Report</t>
  </si>
  <si>
    <t>Performance (Load/Stress) Testing Results Report</t>
  </si>
  <si>
    <t>Regression Testing Results Report</t>
  </si>
  <si>
    <t>Recovery Testing Results Report</t>
  </si>
  <si>
    <t>Security Testing Results Report</t>
  </si>
  <si>
    <t>Smoke Testing Results Report</t>
  </si>
  <si>
    <t>Usability Testing Results Report</t>
  </si>
  <si>
    <t>I8.2.2</t>
  </si>
  <si>
    <t>User Acceptance Testing Results Report</t>
  </si>
  <si>
    <t>I9.1</t>
  </si>
  <si>
    <t>List of Required Reports</t>
  </si>
  <si>
    <t>I9.2</t>
  </si>
  <si>
    <t>Reports Specifications</t>
  </si>
  <si>
    <t>I9.3</t>
  </si>
  <si>
    <t>Reports</t>
  </si>
  <si>
    <t>I9.4</t>
  </si>
  <si>
    <t>Self-Service Reporting Capability</t>
  </si>
  <si>
    <t>I9.5</t>
  </si>
  <si>
    <t>Dashboards</t>
  </si>
  <si>
    <t>I10.1.1</t>
  </si>
  <si>
    <t>Training and Knowledge Transfer Strategy</t>
  </si>
  <si>
    <t>I10.1.2</t>
  </si>
  <si>
    <t>Training and Knowledge Transfer Plan</t>
  </si>
  <si>
    <t>I10.2.1</t>
  </si>
  <si>
    <t>Training and Knowledge Transfer Materials</t>
  </si>
  <si>
    <t>I10.2.2</t>
  </si>
  <si>
    <t>Report of Training Metrics</t>
  </si>
  <si>
    <t>I10.2.3</t>
  </si>
  <si>
    <t>Knowledge Transfer Report</t>
  </si>
  <si>
    <t>I10.2.4</t>
  </si>
  <si>
    <t>I11.1.1</t>
  </si>
  <si>
    <t>Deployment Plan</t>
  </si>
  <si>
    <t>I11.1.2</t>
  </si>
  <si>
    <t>Production Readiness Report</t>
  </si>
  <si>
    <t>I11.2</t>
  </si>
  <si>
    <t>Disaster Recovery Plan</t>
  </si>
  <si>
    <t>I11.3.1</t>
  </si>
  <si>
    <t>Deployment Report</t>
  </si>
  <si>
    <t>I11.3.2</t>
  </si>
  <si>
    <t>Final Acceptance Report</t>
  </si>
  <si>
    <t>2.0 Organizational Change Management</t>
  </si>
  <si>
    <t>3.0 Requirements Validation</t>
  </si>
  <si>
    <t>4.0 Design</t>
  </si>
  <si>
    <t>5.0 Development and Configuration</t>
  </si>
  <si>
    <t>6.0 Integration</t>
  </si>
  <si>
    <t>7.0 Data Migration</t>
  </si>
  <si>
    <t>8.0 Testing</t>
  </si>
  <si>
    <t>9.0 Reporting</t>
  </si>
  <si>
    <t>10.0 Training and Knowledge Transfer</t>
  </si>
  <si>
    <t>11.0 Implementation</t>
  </si>
  <si>
    <t>Implementation Deliverables Cost Total:</t>
  </si>
  <si>
    <t>Table 2. Deliverable Payment Table - Hosting (One-Time)</t>
  </si>
  <si>
    <t>1.1 Plan and Prepare for Hosting Services</t>
  </si>
  <si>
    <t>1.2 Configure Hosting Environments</t>
  </si>
  <si>
    <t>H1.1.1</t>
  </si>
  <si>
    <t>Hosting Services Kickoff and Summary Report</t>
  </si>
  <si>
    <t>H1.1.2</t>
  </si>
  <si>
    <t>Connectivity Architecture</t>
  </si>
  <si>
    <t>H1.1.3</t>
  </si>
  <si>
    <t>Hosting Services Delivery Document</t>
  </si>
  <si>
    <t>H1.2.1</t>
  </si>
  <si>
    <t>Hosting Environments Configuration Document</t>
  </si>
  <si>
    <t>H1.2.2</t>
  </si>
  <si>
    <t>Configured Hosting Environments</t>
  </si>
  <si>
    <t>H1.3.1</t>
  </si>
  <si>
    <t>Hosting (One-Time) Deliverables Cost Total:</t>
  </si>
  <si>
    <t>Table 3. Deliverable Payment Table - Maintenance and Support (One-Time)</t>
  </si>
  <si>
    <t>2.1 Plan and Prepare for Maintenance and Support Services</t>
  </si>
  <si>
    <t>2.2 Conduct Maintenance and Support Planning</t>
  </si>
  <si>
    <t>MS2.1.1</t>
  </si>
  <si>
    <t>M&amp;S Services Kickoff and Summary Report</t>
  </si>
  <si>
    <t>MS2.2.1</t>
  </si>
  <si>
    <t>Maintenance and Support Plan</t>
  </si>
  <si>
    <t>MS2.2.2</t>
  </si>
  <si>
    <t>[Contractor] Notification Process for Security Issues and Incidents</t>
  </si>
  <si>
    <t>MS2.2.3</t>
  </si>
  <si>
    <t>[Contractor] Notification Process for Issues and Events Impacting Operations</t>
  </si>
  <si>
    <t>M&amp;S (One-Time) Deliverables Cost Total:</t>
  </si>
  <si>
    <t>Fixed-Fee Price
Year 1</t>
  </si>
  <si>
    <t>Fixed-Fee Price
Year 2</t>
  </si>
  <si>
    <t>Fixed-Fee Price
Year 3</t>
  </si>
  <si>
    <t>Fixed-Fee Price
Year 4</t>
  </si>
  <si>
    <t>Table 4. Deliverable Payment Table - Hosting (Annual)</t>
  </si>
  <si>
    <t>1.3 Provide Hosting Services</t>
  </si>
  <si>
    <t>1.4 Prepare for Disaster Recovery</t>
  </si>
  <si>
    <t>Monthly Hosting Services Reports</t>
  </si>
  <si>
    <t>H1.3.2</t>
  </si>
  <si>
    <t>Monthly Service Level Reports</t>
  </si>
  <si>
    <t>H1.3.3</t>
  </si>
  <si>
    <t>Security Reports</t>
  </si>
  <si>
    <t>H1.3.4</t>
  </si>
  <si>
    <t>Service Request Reports</t>
  </si>
  <si>
    <t>H1.3.5</t>
  </si>
  <si>
    <t>Hosting Environment Maintenance Reports</t>
  </si>
  <si>
    <t>H1.4.1</t>
  </si>
  <si>
    <t>Backup and Restore Reports</t>
  </si>
  <si>
    <t>H1.4.2.1</t>
  </si>
  <si>
    <t>H1.4.2.2</t>
  </si>
  <si>
    <t>Report of Disaster Recovery Plan Test Results</t>
  </si>
  <si>
    <t>H1.4.2.3</t>
  </si>
  <si>
    <t>Disaster Recovery Reports</t>
  </si>
  <si>
    <t>Hosting (Annual) Deliverables Cost Total:</t>
  </si>
  <si>
    <t>Table 4. Deliverable Payment Table - M&amp;S (Annual)</t>
  </si>
  <si>
    <t>2.3 Provide Application Management Services</t>
  </si>
  <si>
    <t>2.4 Provide Internal Product Roadmap Presentations</t>
  </si>
  <si>
    <t>2.5 Provide Transition Services</t>
  </si>
  <si>
    <t>M&amp;S (Annual) Deliverables Cost Total:</t>
  </si>
  <si>
    <t>MS2.3.1</t>
  </si>
  <si>
    <t>Monthly Application Monitoring and Management Report</t>
  </si>
  <si>
    <t>MS2.3.2</t>
  </si>
  <si>
    <t>Monthly Application Support Report</t>
  </si>
  <si>
    <t>MS2.3.3</t>
  </si>
  <si>
    <t>Monthly Operations Management Report</t>
  </si>
  <si>
    <t>MS2.3.4</t>
  </si>
  <si>
    <t>Monthly Maintenance Checks Report</t>
  </si>
  <si>
    <t>MS2.3.5</t>
  </si>
  <si>
    <t>Monthly Incident/Problem Management Report</t>
  </si>
  <si>
    <t>MS2.3.6.1</t>
  </si>
  <si>
    <t>Release and Upgrade Plan</t>
  </si>
  <si>
    <t>MS2.3.6.2</t>
  </si>
  <si>
    <t>Testing Results Report</t>
  </si>
  <si>
    <t>MS2.3.6.3</t>
  </si>
  <si>
    <t>Updated Training Materials</t>
  </si>
  <si>
    <t>MS2.3.7</t>
  </si>
  <si>
    <t>Monthly Configuration and Technology Change Report</t>
  </si>
  <si>
    <t>MS2.3.8</t>
  </si>
  <si>
    <t>Monthly Configuration Management Report</t>
  </si>
  <si>
    <t>MS2.3.9</t>
  </si>
  <si>
    <t>Monthly Interface Report</t>
  </si>
  <si>
    <t>MS2.3.10.1</t>
  </si>
  <si>
    <t>Report Specifications</t>
  </si>
  <si>
    <t>MS2.3.10.2</t>
  </si>
  <si>
    <t>MS2.3.10.3</t>
  </si>
  <si>
    <t>MS2.3.10.4</t>
  </si>
  <si>
    <t>MS2.3.11</t>
  </si>
  <si>
    <t>Monthly Security and Authorization Management Report</t>
  </si>
  <si>
    <t>MS2.4</t>
  </si>
  <si>
    <t>Product Roadmap Presentation</t>
  </si>
  <si>
    <t>MS2.5</t>
  </si>
  <si>
    <t>Transition Plan</t>
  </si>
  <si>
    <t>Table 1. Labor Rates</t>
  </si>
  <si>
    <t>Role #</t>
  </si>
  <si>
    <t>Labor Category / Role Description</t>
  </si>
  <si>
    <t>Hourly Rate</t>
  </si>
  <si>
    <t>A</t>
  </si>
  <si>
    <t>B</t>
  </si>
  <si>
    <t>Off-Site Blended Team Member Rate (travel expenses NOT included) - MANDATORY</t>
  </si>
  <si>
    <t>On-Site Blended Team Member Rate (travel expenses included) - MANDATORY</t>
  </si>
  <si>
    <t>Engagement Director</t>
  </si>
  <si>
    <t>Project Manager</t>
  </si>
  <si>
    <t>Solution Architect</t>
  </si>
  <si>
    <t>Elections Subject Matter Expert</t>
  </si>
  <si>
    <t>VoteCal Certification Lead</t>
  </si>
  <si>
    <t>Testing Lead</t>
  </si>
  <si>
    <t>Training Lead</t>
  </si>
  <si>
    <t>Business Analyst</t>
  </si>
  <si>
    <t>Communiications/Network Specialist</t>
  </si>
  <si>
    <t>Database Administrator</t>
  </si>
  <si>
    <t>Database Designer</t>
  </si>
  <si>
    <t>Help Desk Specialist</t>
  </si>
  <si>
    <t>Hardware Specialist</t>
  </si>
  <si>
    <t>Operations Lead / Manager</t>
  </si>
  <si>
    <t>Programmer</t>
  </si>
  <si>
    <t>Quality Assurance Management</t>
  </si>
  <si>
    <t>Security Systems Engineer</t>
  </si>
  <si>
    <t>System Administrator</t>
  </si>
  <si>
    <t>Technical Writer</t>
  </si>
  <si>
    <t>Tester</t>
  </si>
  <si>
    <t>Training Specialist</t>
  </si>
  <si>
    <r>
      <t xml:space="preserve">The Proposer must include all costs to the RR/CC associated with the two (2) additional two (2) year extensions and six (6) month-to-month extensions that would be an option that the RR/CC could elect at the end of the initial Contract term.
</t>
    </r>
    <r>
      <rPr>
        <b/>
        <sz val="11"/>
        <color theme="1"/>
        <rFont val="Arial"/>
        <family val="2"/>
      </rPr>
      <t>Instructions:</t>
    </r>
    <r>
      <rPr>
        <sz val="11"/>
        <color theme="1"/>
        <rFont val="Arial"/>
        <family val="2"/>
      </rPr>
      <t xml:space="preserve"> Complete the Tables below. The Deliverables included here are expected but may be adjusted to reflect all the Deliverables the Proposer proposes to deliver that would be applicable to each potential extension, as detailed in the Proposer's response to the Statements of Work. All Deliverables must be presented as fixed-price.
Insert additional rows as required.
It is the Proposer's responsibility to ensure that all formulas are correct.</t>
    </r>
  </si>
  <si>
    <t>Fixed-Fee Price
Extension 1 (2 Years)</t>
  </si>
  <si>
    <t>Fixed-Fee Price
Extension 2 (2 Years)</t>
  </si>
  <si>
    <t>Fixed-Fee Price
Extension 3 (1 Month)</t>
  </si>
  <si>
    <t>Fixed-Fee Price
Extension 4 (1 Month)</t>
  </si>
  <si>
    <t>Fixed-Fee Price
Extension 5 (1 Month)</t>
  </si>
  <si>
    <t>Fixed-Fee Price
Extension 6 (1 Month)</t>
  </si>
  <si>
    <t>Fixed-Fee Price
Extension 7 (1 Month)</t>
  </si>
  <si>
    <t>Fixed-Fee Price
Extension 8 (1 Month)</t>
  </si>
  <si>
    <t>Extension 1 (2 Years)</t>
  </si>
  <si>
    <t>Extension 2 (2 Years)</t>
  </si>
  <si>
    <t>Extension 3 (1 Month)</t>
  </si>
  <si>
    <t>Extension 4 (1 Month)</t>
  </si>
  <si>
    <t>Extension 5 (1 Month)</t>
  </si>
  <si>
    <t>Extension 6 (1 Month)</t>
  </si>
  <si>
    <t>Extension 7 (1 Month)</t>
  </si>
  <si>
    <t>Extension 8 (1 Month)</t>
  </si>
  <si>
    <t>Table 3. Deliverable Payment Table - Hosting (Annual) - Optional Extensions</t>
  </si>
  <si>
    <t>Table 4. Deliverable Payment Table - M&amp;S (Annual) - Optional Extensions</t>
  </si>
  <si>
    <t>Table 1. Ongoing Software Maintenance Costs - Optional Extensions</t>
  </si>
  <si>
    <t>Table 2. Ongoing Hardware Maintenance Costs - Optional Extensions</t>
  </si>
  <si>
    <t>Ongoing Hardware (On-Premise) Subtotal:</t>
  </si>
  <si>
    <t>Automated Signature Recognition Hardware</t>
  </si>
  <si>
    <t>Ongoing ASR Hardware Subtotal:</t>
  </si>
  <si>
    <t>Ongoing Software Cost Total:</t>
  </si>
  <si>
    <t>Ongoing Hardware Cost Total:</t>
  </si>
  <si>
    <r>
      <t xml:space="preserve">This Cost Proposal Response Template contains multiple worksheets as described in the below Table of Contents. It is designed to provide the Los Angeles County Registrar-Recorder/County Clerk (RR/CC) a comprehensive understanding of the Proposer's cost. The completed Cost Proposal must reflect all costs associated with the work to be performed per the Statements of Work (Section J.2 Implementation Statement of Work, Section K.2 Hosting Statement of Work, and Section L.2 Maintenance and Support Statement of Work).
The Proposer must provide details pertaining to the assumptions, expectations, and/or performance parameters that have been used as the basis for pricing. Each worksheet is designed to elicit specific pricing information related to the requirements of this RFP. If the Proposer's typical pricing model does not normally charge for a specific element provided within this Response Template, then provide a statement on the Cost Assumptions worksheet regarding the Proposer's methodology for charging for that element (i.e., not applicable, no additional charge).
</t>
    </r>
    <r>
      <rPr>
        <b/>
        <sz val="11"/>
        <rFont val="Arial"/>
        <family val="2"/>
      </rPr>
      <t>Instructions:</t>
    </r>
    <r>
      <rPr>
        <sz val="11"/>
        <rFont val="Arial"/>
        <family val="2"/>
      </rPr>
      <t xml:space="preserve"> Complete every YELLOW cell in this Cost Proposal Response Template based on the below instructions and within the applicable worksheet. GREEN, BLUE and WHITE cells contain content that must not be changed. GREY cells contain formulas that must not be changed unless a formula fails to properly add up or otherwise collect the intended content after the Proposer completes the YELLOW cells. BLACK cells are not applicable.
It is the Proposer's responsibility to ensure that all pricing entries are accurate, all formulas are correct, and that the Total Cost in Tab 2. Total Cost Summary reflects the Proposer's Cost Proposal.
Submit the Cost Proposal as an MS Excel file and as a PDF. The Cost Proposal must be submitted </t>
    </r>
    <r>
      <rPr>
        <u/>
        <sz val="11"/>
        <rFont val="Arial"/>
        <family val="2"/>
      </rPr>
      <t>separately</t>
    </r>
    <r>
      <rPr>
        <sz val="11"/>
        <rFont val="Arial"/>
        <family val="2"/>
      </rPr>
      <t xml:space="preserve"> from the Proposer's Technical Proposal.</t>
    </r>
  </si>
  <si>
    <t>Worksheet for the Proposer to itemize all Cost Assumptions upon which its pricing is dependent.</t>
  </si>
  <si>
    <t>5. Deliverables Payment Tables</t>
  </si>
  <si>
    <t>Deliverables Payment Tables</t>
  </si>
  <si>
    <t>Table 1. ASR Machine One-Time Costs</t>
  </si>
  <si>
    <t>Table 2. ASR Machine Ongoing Costs</t>
  </si>
  <si>
    <t>Table 3. One-Time Hardware (On-Premise) Costs</t>
  </si>
  <si>
    <t>Table 4. Ongoing Hardware (On-Premise) Costs</t>
  </si>
  <si>
    <t>Cost Impact if Assumption is Acceptable to the RR/CC</t>
  </si>
  <si>
    <r>
      <t xml:space="preserve">The Proposer must detail the hourly rate for various roles that will be associated with the EMS Implementation including Hosting and M&amp;S Services. All expenses, including travel, must be included in the role-by-role rates as well as the overall Blended Team Rate for work that would be performed on site at a County facility. The second Blended Team Rate for work that would be performed off-site at any location should not include travel expenses; work must be completed onshore. Use of the listed sample roles is appreciated, but not required except for the Key Personnel roles identified in this RFP. The required roles are shown in WHITE cells. 
</t>
    </r>
    <r>
      <rPr>
        <b/>
        <sz val="11"/>
        <color theme="1"/>
        <rFont val="Arial"/>
        <family val="2"/>
      </rPr>
      <t>Instructions:</t>
    </r>
    <r>
      <rPr>
        <sz val="11"/>
        <color theme="1"/>
        <rFont val="Arial"/>
        <family val="2"/>
      </rPr>
      <t xml:space="preserve"> Complete the Table below. Provide Hourly Rates for additional services by common Labor Category/Role, including two Blended Team Rates that consider not only the hourly rate of all listed roles but also the expectation of how many hours individuals in roles will be involved in delivering the work.  Review the sample roles listed in the Table and customize as required, while ensuring a rate is provided for each of the Key Personnel roles shown in the WHITE cells.
Express Hourly Labor Rates in USD and include all costs including travel expenses, except for in the Off-Site Blended Team Rate. Note that Proposer is required to hold pricing firm throughout the term of the Contract without regard to the estimated annual percentages.
Insert additional rows as required.
It is the Proposer's responsibility to ensure that all formulas are correct.</t>
    </r>
  </si>
  <si>
    <t>Registrar-Recorder/County Clerk - Contracts Section Room 7211</t>
  </si>
  <si>
    <t>Year 5</t>
  </si>
  <si>
    <t>Year 6</t>
  </si>
  <si>
    <t>User Guide and Help Documentation</t>
  </si>
  <si>
    <t>I10.2.5</t>
  </si>
  <si>
    <t>Level 1 Help Desk Scripts</t>
  </si>
  <si>
    <t>Fixed-Fee Price
Year 5</t>
  </si>
  <si>
    <t>Fixed-Fee Price
Year 6</t>
  </si>
  <si>
    <r>
      <t xml:space="preserve">Cost Proposal Grand Total:
</t>
    </r>
    <r>
      <rPr>
        <b/>
        <sz val="10"/>
        <color theme="1"/>
        <rFont val="Arial"/>
        <family val="2"/>
      </rPr>
      <t>(Rows 39 &amp; 40)</t>
    </r>
  </si>
  <si>
    <t>Less 15% Holdback</t>
  </si>
  <si>
    <t>Invoice Amount</t>
  </si>
  <si>
    <r>
      <rPr>
        <b/>
        <sz val="11"/>
        <color theme="1"/>
        <rFont val="Arial"/>
        <family val="2"/>
      </rPr>
      <t>Instructions:</t>
    </r>
    <r>
      <rPr>
        <sz val="11"/>
        <color theme="1"/>
        <rFont val="Arial"/>
        <family val="2"/>
      </rPr>
      <t xml:space="preserve"> Complete the Tables below. Capture all one-time and ongoing hardware costs for the Automated Signature Recognition (ASR) machine in Table 1 and Table 2, respectively. Capture all one-time and ongoing hardware costs in Table 3 and Table 4, respectively, if proposing an on-premise EMS. All costs associated with the purchase, delivery, installation, inspection, licenses, and any applicable sales taxes of the hardware components must be loaded into the Hardware Costs.  
Proposer shall propose the quantity of ASR machines to meet the RR/CC's requirement of processing a minimum of 200,000 envelopes within an 8-hour shift with minimal staffing. For context, RR/CC's current practice requires a minimum of 2 employees per ASR machine to process approximately 100,000 envelopes per day within an 8-hour shift using 8 machines.
Insert additional rows as required.
It is the Proposer's responsibility to ensure that all formulas are correct.</t>
    </r>
  </si>
  <si>
    <t>Updated Training and Knowledge Transfer Materials</t>
  </si>
  <si>
    <t>MS2.3.6.4</t>
  </si>
  <si>
    <t>Updated User Guide and Help Documentation</t>
  </si>
  <si>
    <t>MS2.3.10</t>
  </si>
  <si>
    <t>MS2.3.11.1</t>
  </si>
  <si>
    <t>MS2.3.11.2</t>
  </si>
  <si>
    <t>MS2.3.11.3</t>
  </si>
  <si>
    <t>MS2.3.11.4</t>
  </si>
  <si>
    <t>MS2.3.12</t>
  </si>
  <si>
    <r>
      <t xml:space="preserve">The Proposer must state all assumptions upon which its pricing is being determined. Assumptions must not conflict with the Terms and Conditions of this RFP or </t>
    </r>
    <r>
      <rPr>
        <sz val="11"/>
        <rFont val="Arial"/>
        <family val="2"/>
      </rPr>
      <t xml:space="preserve">the County's Standard Contract Provisions (contained in </t>
    </r>
    <r>
      <rPr>
        <u/>
        <sz val="11"/>
        <rFont val="Arial"/>
        <family val="2"/>
      </rPr>
      <t>Appendix C</t>
    </r>
    <r>
      <rPr>
        <sz val="11"/>
        <rFont val="Arial"/>
        <family val="2"/>
      </rPr>
      <t xml:space="preserve"> of this RFP)</t>
    </r>
    <r>
      <rPr>
        <sz val="11"/>
        <color theme="1"/>
        <rFont val="Arial"/>
        <family val="2"/>
      </rPr>
      <t xml:space="preserve"> unless that conflict is proposed to be removed through the Proposer's Contract Red-line (Section P of the Technical Proposal for this RFP), in which case the Proposer must note that here in the Assumption Detailed Description.
The Proposer must provide the relative cost impact (either an increase as a positive $$ or a decrease expressed as negative $$) for each assumption. The Proposer is required to hold pricing firm throughout the term of the agreement without regard to the estimated annual percentages. 
</t>
    </r>
    <r>
      <rPr>
        <b/>
        <sz val="11"/>
        <color theme="1"/>
        <rFont val="Arial"/>
        <family val="2"/>
      </rPr>
      <t>Instructions:</t>
    </r>
    <r>
      <rPr>
        <sz val="11"/>
        <color theme="1"/>
        <rFont val="Arial"/>
        <family val="2"/>
      </rPr>
      <t xml:space="preserve"> Complete the Table below. Clearly describe the assumption (including the need for the assumption), the location in the Proposal and/or RFP to which the assumption applies, and the cost impact if the assumption is acceptable to the RR/CC.
Insert additional rows as required.
It is the Proposer's responsibility to ensure that all formulas are correct.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</si>
</sst>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mmmm\ d\,\ yyyy;@"/>
    <numFmt numFmtId="165" formatCode="&quot;$&quot;#,##0.00"/>
    <numFmt numFmtId="166" formatCode="[$-F800]dddd\,\ mmmm\ dd\,\ yyyy"/>
    <numFmt numFmtId="167" formatCode="[&lt;=9999999]###\-####;\(###\)\ ###\-####"/>
  </numFmts>
  <fonts count="26" x14ac:knownFonts="1">
    <font>
      <sz val="11"/>
      <color theme="1"/>
      <name val="Calibri"/>
      <family val="2"/>
      <scheme val="minor"/>
    </font>
    <font>
      <u/>
      <sz val="11"/>
      <color theme="10"/>
      <name val="Calibri"/>
      <family val="2"/>
      <scheme val="minor"/>
    </font>
    <font>
      <b/>
      <sz val="11"/>
      <color theme="1"/>
      <name val="Arial"/>
      <family val="2"/>
    </font>
    <font>
      <sz val="10"/>
      <name val="Arial"/>
      <family val="2"/>
    </font>
    <font>
      <b/>
      <sz val="12"/>
      <name val="Arial"/>
      <family val="2"/>
    </font>
    <font>
      <sz val="12"/>
      <name val="Arial"/>
      <family val="2"/>
    </font>
    <font>
      <sz val="22"/>
      <color theme="1"/>
      <name val="Arial"/>
      <family val="2"/>
    </font>
    <font>
      <b/>
      <sz val="20"/>
      <color theme="1"/>
      <name val="Arial"/>
      <family val="2"/>
    </font>
    <font>
      <b/>
      <sz val="9"/>
      <color theme="1"/>
      <name val="Arial"/>
      <family val="2"/>
    </font>
    <font>
      <b/>
      <sz val="16"/>
      <color theme="1"/>
      <name val="Arial"/>
      <family val="2"/>
    </font>
    <font>
      <b/>
      <sz val="12"/>
      <color theme="1"/>
      <name val="Arial"/>
      <family val="2"/>
    </font>
    <font>
      <u/>
      <sz val="11"/>
      <color theme="10"/>
      <name val="Arial"/>
      <family val="2"/>
    </font>
    <font>
      <sz val="11"/>
      <color theme="1"/>
      <name val="Arial"/>
      <family val="2"/>
    </font>
    <font>
      <sz val="11"/>
      <color theme="1"/>
      <name val="Calibri"/>
      <family val="2"/>
      <scheme val="minor"/>
    </font>
    <font>
      <sz val="14"/>
      <color rgb="FF002060"/>
      <name val="Arial Black"/>
      <family val="2"/>
    </font>
    <font>
      <sz val="12"/>
      <color rgb="FF002060"/>
      <name val="Arial Black"/>
      <family val="2"/>
    </font>
    <font>
      <b/>
      <sz val="11"/>
      <name val="Arial"/>
      <family val="2"/>
    </font>
    <font>
      <b/>
      <sz val="11"/>
      <color rgb="FF000000"/>
      <name val="Arial"/>
      <family val="2"/>
    </font>
    <font>
      <sz val="11"/>
      <color theme="0"/>
      <name val="Arial Black"/>
      <family val="2"/>
    </font>
    <font>
      <sz val="11"/>
      <color theme="0"/>
      <name val="Arial"/>
      <family val="2"/>
    </font>
    <font>
      <sz val="11"/>
      <name val="Arial"/>
      <family val="2"/>
    </font>
    <font>
      <u/>
      <sz val="11"/>
      <name val="Arial"/>
      <family val="2"/>
    </font>
    <font>
      <sz val="10"/>
      <color theme="0"/>
      <name val="Arial Black"/>
      <family val="2"/>
    </font>
    <font>
      <b/>
      <sz val="10"/>
      <color theme="1"/>
      <name val="Arial"/>
      <family val="2"/>
    </font>
    <font>
      <sz val="8"/>
      <name val="Calibri"/>
      <family val="2"/>
      <scheme val="minor"/>
    </font>
    <font>
      <sz val="12"/>
      <color theme="1"/>
      <name val="Arial"/>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1"/>
        <bgColor indexed="64"/>
      </patternFill>
    </fill>
    <fill>
      <patternFill patternType="solid">
        <fgColor theme="6"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4">
    <xf numFmtId="0" fontId="0" fillId="0" borderId="0"/>
    <xf numFmtId="0" fontId="1" fillId="0" borderId="0" applyNumberFormat="0" applyFill="0" applyBorder="0" applyAlignment="0" applyProtection="0"/>
    <xf numFmtId="0" fontId="3" fillId="0" borderId="0"/>
    <xf numFmtId="0" fontId="13" fillId="0" borderId="0"/>
  </cellStyleXfs>
  <cellXfs count="235">
    <xf numFmtId="0" fontId="0" fillId="0" borderId="0" xfId="0"/>
    <xf numFmtId="0" fontId="2" fillId="0" borderId="0" xfId="0" applyFont="1" applyAlignment="1">
      <alignment horizontal="left" vertical="center"/>
    </xf>
    <xf numFmtId="0" fontId="3" fillId="0" borderId="0" xfId="2" applyAlignment="1">
      <alignment horizontal="left"/>
    </xf>
    <xf numFmtId="0" fontId="4" fillId="0" borderId="0" xfId="2" applyFont="1" applyAlignment="1">
      <alignment horizontal="left" vertical="top"/>
    </xf>
    <xf numFmtId="0" fontId="5" fillId="0" borderId="0" xfId="2" applyFont="1" applyAlignment="1">
      <alignment horizontal="left"/>
    </xf>
    <xf numFmtId="0" fontId="0" fillId="0" borderId="0" xfId="0" applyAlignment="1">
      <alignment horizontal="left"/>
    </xf>
    <xf numFmtId="0" fontId="6" fillId="0" borderId="0" xfId="0" applyFont="1" applyAlignment="1">
      <alignment horizontal="center" vertical="center"/>
    </xf>
    <xf numFmtId="0" fontId="2"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2" borderId="0" xfId="2" applyFont="1" applyFill="1" applyAlignment="1">
      <alignment horizontal="left"/>
    </xf>
    <xf numFmtId="0" fontId="5" fillId="2" borderId="0" xfId="2" applyFont="1" applyFill="1" applyAlignment="1">
      <alignment horizontal="left"/>
    </xf>
    <xf numFmtId="0" fontId="10" fillId="0" borderId="0" xfId="0" applyFont="1" applyAlignment="1">
      <alignment horizontal="center" vertical="center"/>
    </xf>
    <xf numFmtId="0" fontId="11" fillId="0" borderId="0" xfId="1" applyFont="1" applyAlignment="1">
      <alignment horizontal="center" vertical="center"/>
    </xf>
    <xf numFmtId="0" fontId="12" fillId="0" borderId="0" xfId="0" applyFont="1" applyAlignment="1">
      <alignment horizontal="center" vertical="center"/>
    </xf>
    <xf numFmtId="0" fontId="3" fillId="0" borderId="0" xfId="2" applyAlignment="1">
      <alignment horizontal="center"/>
    </xf>
    <xf numFmtId="0" fontId="12" fillId="0" borderId="0" xfId="0" applyFont="1"/>
    <xf numFmtId="0" fontId="14" fillId="2" borderId="0" xfId="0" applyFont="1" applyFill="1" applyAlignment="1">
      <alignment horizontal="left"/>
    </xf>
    <xf numFmtId="0" fontId="15" fillId="2" borderId="0" xfId="0" applyFont="1" applyFill="1" applyAlignment="1">
      <alignment horizontal="left"/>
    </xf>
    <xf numFmtId="0" fontId="16" fillId="0" borderId="0" xfId="3" applyFont="1" applyAlignment="1">
      <alignment vertical="top"/>
    </xf>
    <xf numFmtId="0" fontId="17" fillId="0" borderId="0" xfId="3" applyFont="1" applyAlignment="1">
      <alignment horizontal="left" vertical="top"/>
    </xf>
    <xf numFmtId="0" fontId="2" fillId="0" borderId="0" xfId="0" applyFont="1" applyAlignment="1">
      <alignment horizontal="right"/>
    </xf>
    <xf numFmtId="0" fontId="12" fillId="3" borderId="1" xfId="0" applyFont="1" applyFill="1" applyBorder="1"/>
    <xf numFmtId="0" fontId="18" fillId="4" borderId="0" xfId="0" applyFont="1" applyFill="1"/>
    <xf numFmtId="0" fontId="19" fillId="4" borderId="0" xfId="0" applyFont="1" applyFill="1"/>
    <xf numFmtId="0" fontId="12" fillId="0" borderId="0" xfId="0" applyFont="1" applyAlignment="1">
      <alignment wrapText="1"/>
    </xf>
    <xf numFmtId="0" fontId="12" fillId="0" borderId="0" xfId="0" applyFont="1" applyAlignment="1">
      <alignment vertical="center"/>
    </xf>
    <xf numFmtId="0" fontId="12" fillId="0" borderId="0" xfId="0" applyFont="1" applyAlignment="1">
      <alignment vertical="center" wrapText="1"/>
    </xf>
    <xf numFmtId="0" fontId="22" fillId="5" borderId="1" xfId="0" applyFont="1" applyFill="1" applyBorder="1" applyAlignment="1">
      <alignment horizontal="center"/>
    </xf>
    <xf numFmtId="0" fontId="12" fillId="0" borderId="1" xfId="0" applyFont="1" applyBorder="1" applyAlignment="1">
      <alignment vertical="center"/>
    </xf>
    <xf numFmtId="0" fontId="12" fillId="0" borderId="1" xfId="0" applyFont="1" applyBorder="1" applyAlignment="1">
      <alignment vertical="center" wrapText="1"/>
    </xf>
    <xf numFmtId="0" fontId="2" fillId="0" borderId="0" xfId="0" applyFont="1"/>
    <xf numFmtId="0" fontId="12" fillId="6" borderId="1" xfId="0" applyFont="1" applyFill="1" applyBorder="1"/>
    <xf numFmtId="0" fontId="12" fillId="0" borderId="8" xfId="0" applyFont="1" applyBorder="1" applyAlignment="1">
      <alignment horizontal="left" vertical="center"/>
    </xf>
    <xf numFmtId="0" fontId="22" fillId="5" borderId="1" xfId="0" applyFont="1" applyFill="1" applyBorder="1" applyAlignment="1">
      <alignment horizontal="center" vertical="center"/>
    </xf>
    <xf numFmtId="0" fontId="23" fillId="2" borderId="9" xfId="0" applyFont="1" applyFill="1" applyBorder="1"/>
    <xf numFmtId="0" fontId="23" fillId="2" borderId="9" xfId="0" applyFont="1" applyFill="1" applyBorder="1" applyAlignment="1">
      <alignment horizontal="center"/>
    </xf>
    <xf numFmtId="0" fontId="12" fillId="0" borderId="7" xfId="0" applyFont="1" applyBorder="1" applyAlignment="1">
      <alignment vertical="center"/>
    </xf>
    <xf numFmtId="0" fontId="2" fillId="0" borderId="1" xfId="0" applyFont="1" applyBorder="1"/>
    <xf numFmtId="165" fontId="12" fillId="6" borderId="1" xfId="0" applyNumberFormat="1" applyFont="1" applyFill="1" applyBorder="1"/>
    <xf numFmtId="0" fontId="22" fillId="5" borderId="0" xfId="0" applyFont="1" applyFill="1" applyBorder="1" applyAlignment="1">
      <alignment horizontal="center" vertical="center"/>
    </xf>
    <xf numFmtId="0" fontId="22" fillId="5" borderId="13" xfId="0" applyFont="1" applyFill="1" applyBorder="1" applyAlignment="1">
      <alignment horizontal="center" vertical="center"/>
    </xf>
    <xf numFmtId="0" fontId="25" fillId="0" borderId="0" xfId="0" applyFont="1"/>
    <xf numFmtId="0" fontId="22" fillId="4" borderId="15" xfId="0" applyFont="1" applyFill="1" applyBorder="1" applyAlignment="1">
      <alignment horizontal="center" vertical="center"/>
    </xf>
    <xf numFmtId="0" fontId="18" fillId="4" borderId="16" xfId="0" applyFont="1" applyFill="1" applyBorder="1" applyAlignment="1">
      <alignment horizontal="center" vertical="center"/>
    </xf>
    <xf numFmtId="0" fontId="18" fillId="4" borderId="17" xfId="0" applyFont="1" applyFill="1" applyBorder="1" applyAlignment="1">
      <alignment horizontal="center" vertical="center"/>
    </xf>
    <xf numFmtId="0" fontId="22" fillId="5" borderId="18" xfId="0" applyFont="1" applyFill="1" applyBorder="1" applyAlignment="1">
      <alignment horizontal="left" vertical="center"/>
    </xf>
    <xf numFmtId="0" fontId="22" fillId="5" borderId="19" xfId="0" applyFont="1" applyFill="1" applyBorder="1" applyAlignment="1">
      <alignment horizontal="center" vertical="center"/>
    </xf>
    <xf numFmtId="0" fontId="22" fillId="5" borderId="28" xfId="0" applyFont="1" applyFill="1" applyBorder="1" applyAlignment="1">
      <alignment horizontal="center" vertical="center"/>
    </xf>
    <xf numFmtId="0" fontId="22" fillId="5" borderId="29" xfId="0" applyFont="1" applyFill="1" applyBorder="1" applyAlignment="1">
      <alignment horizontal="center" vertical="center"/>
    </xf>
    <xf numFmtId="0" fontId="2" fillId="0" borderId="22" xfId="0" applyFont="1" applyBorder="1"/>
    <xf numFmtId="165" fontId="12" fillId="6" borderId="23" xfId="0" applyNumberFormat="1" applyFont="1" applyFill="1" applyBorder="1"/>
    <xf numFmtId="0" fontId="10" fillId="0" borderId="30" xfId="0" applyFont="1" applyBorder="1" applyAlignment="1">
      <alignment horizontal="right"/>
    </xf>
    <xf numFmtId="165" fontId="10" fillId="6" borderId="27" xfId="0" applyNumberFormat="1" applyFont="1" applyFill="1" applyBorder="1"/>
    <xf numFmtId="0" fontId="22" fillId="5" borderId="31" xfId="0" applyFont="1" applyFill="1" applyBorder="1" applyAlignment="1">
      <alignment horizontal="center" vertical="center"/>
    </xf>
    <xf numFmtId="165" fontId="10" fillId="6" borderId="25" xfId="0" applyNumberFormat="1" applyFont="1" applyFill="1" applyBorder="1"/>
    <xf numFmtId="0" fontId="22" fillId="4" borderId="16" xfId="0" applyFont="1" applyFill="1" applyBorder="1" applyAlignment="1">
      <alignment horizontal="center" vertical="center"/>
    </xf>
    <xf numFmtId="0" fontId="22" fillId="4" borderId="17" xfId="0" applyFont="1" applyFill="1" applyBorder="1" applyAlignment="1">
      <alignment horizontal="center" vertical="center"/>
    </xf>
    <xf numFmtId="0" fontId="22" fillId="5" borderId="33" xfId="0" applyFont="1" applyFill="1" applyBorder="1" applyAlignment="1">
      <alignment horizontal="left" vertical="center"/>
    </xf>
    <xf numFmtId="0" fontId="22" fillId="5" borderId="0" xfId="0" applyFont="1" applyFill="1" applyBorder="1" applyAlignment="1">
      <alignment vertical="center"/>
    </xf>
    <xf numFmtId="0" fontId="22" fillId="5" borderId="34" xfId="0" applyFont="1" applyFill="1" applyBorder="1" applyAlignment="1">
      <alignment vertical="center"/>
    </xf>
    <xf numFmtId="0" fontId="12" fillId="8" borderId="21" xfId="0" applyFont="1" applyFill="1" applyBorder="1" applyAlignment="1">
      <alignment horizontal="left" vertical="center"/>
    </xf>
    <xf numFmtId="165" fontId="12" fillId="3" borderId="8" xfId="0" applyNumberFormat="1" applyFont="1" applyFill="1" applyBorder="1" applyAlignment="1">
      <alignment vertical="center"/>
    </xf>
    <xf numFmtId="165" fontId="12" fillId="3" borderId="1" xfId="0" applyNumberFormat="1" applyFont="1" applyFill="1" applyBorder="1" applyAlignment="1">
      <alignment vertical="center"/>
    </xf>
    <xf numFmtId="0" fontId="2" fillId="0" borderId="22" xfId="0" applyFont="1" applyBorder="1" applyAlignment="1">
      <alignment horizontal="right" vertical="center"/>
    </xf>
    <xf numFmtId="0" fontId="12" fillId="8" borderId="1" xfId="0" applyFont="1" applyFill="1" applyBorder="1" applyAlignment="1">
      <alignment vertical="center"/>
    </xf>
    <xf numFmtId="165" fontId="2" fillId="9" borderId="1" xfId="0" applyNumberFormat="1" applyFont="1" applyFill="1" applyBorder="1" applyAlignment="1">
      <alignment vertical="center"/>
    </xf>
    <xf numFmtId="0" fontId="12" fillId="8" borderId="21" xfId="0" applyFont="1" applyFill="1" applyBorder="1" applyAlignment="1">
      <alignment vertical="center"/>
    </xf>
    <xf numFmtId="0" fontId="10" fillId="0" borderId="24" xfId="0" applyFont="1" applyBorder="1" applyAlignment="1">
      <alignment horizontal="right" vertical="center"/>
    </xf>
    <xf numFmtId="0" fontId="12" fillId="8" borderId="25" xfId="0" applyFont="1" applyFill="1" applyBorder="1" applyAlignment="1">
      <alignment vertical="center"/>
    </xf>
    <xf numFmtId="165" fontId="10" fillId="9" borderId="26" xfId="0" applyNumberFormat="1" applyFont="1" applyFill="1" applyBorder="1" applyAlignment="1">
      <alignment vertical="center"/>
    </xf>
    <xf numFmtId="0" fontId="12" fillId="8" borderId="36" xfId="0" applyFont="1" applyFill="1" applyBorder="1" applyAlignment="1">
      <alignment vertical="center"/>
    </xf>
    <xf numFmtId="0" fontId="25" fillId="0" borderId="0" xfId="0" applyFont="1" applyAlignment="1">
      <alignment vertical="center"/>
    </xf>
    <xf numFmtId="0" fontId="2" fillId="0" borderId="0" xfId="0" applyFont="1" applyAlignment="1">
      <alignment vertical="center"/>
    </xf>
    <xf numFmtId="0" fontId="12" fillId="5" borderId="0" xfId="0" applyFont="1" applyFill="1" applyBorder="1" applyAlignment="1">
      <alignment vertical="center"/>
    </xf>
    <xf numFmtId="0" fontId="12" fillId="5" borderId="34" xfId="0" applyFont="1" applyFill="1" applyBorder="1" applyAlignment="1">
      <alignment vertical="center"/>
    </xf>
    <xf numFmtId="0" fontId="12" fillId="0" borderId="22" xfId="0" applyFont="1" applyFill="1" applyBorder="1" applyAlignment="1">
      <alignment vertical="center"/>
    </xf>
    <xf numFmtId="0" fontId="12" fillId="6" borderId="20" xfId="0" applyFont="1" applyFill="1" applyBorder="1" applyAlignment="1">
      <alignment vertical="center"/>
    </xf>
    <xf numFmtId="0" fontId="2" fillId="0" borderId="32" xfId="0" applyFont="1" applyBorder="1" applyAlignment="1">
      <alignment horizontal="right" vertical="center"/>
    </xf>
    <xf numFmtId="165" fontId="12" fillId="0" borderId="1" xfId="0" applyNumberFormat="1" applyFont="1" applyBorder="1" applyAlignment="1">
      <alignment vertical="center"/>
    </xf>
    <xf numFmtId="165" fontId="12" fillId="9" borderId="1" xfId="0" applyNumberFormat="1" applyFont="1" applyFill="1" applyBorder="1" applyAlignment="1">
      <alignment vertical="center"/>
    </xf>
    <xf numFmtId="0" fontId="10" fillId="0" borderId="0" xfId="0" applyFont="1" applyAlignment="1">
      <alignment vertical="center"/>
    </xf>
    <xf numFmtId="165" fontId="12" fillId="9" borderId="23" xfId="0" applyNumberFormat="1" applyFont="1" applyFill="1" applyBorder="1" applyAlignment="1">
      <alignment vertical="center"/>
    </xf>
    <xf numFmtId="165" fontId="10" fillId="9" borderId="25" xfId="0" applyNumberFormat="1" applyFont="1" applyFill="1" applyBorder="1" applyAlignment="1">
      <alignment vertical="center"/>
    </xf>
    <xf numFmtId="165" fontId="10" fillId="9" borderId="27" xfId="0" applyNumberFormat="1" applyFont="1" applyFill="1" applyBorder="1" applyAlignment="1">
      <alignment vertical="center"/>
    </xf>
    <xf numFmtId="0" fontId="22" fillId="5" borderId="31" xfId="0" applyFont="1" applyFill="1" applyBorder="1" applyAlignment="1">
      <alignment horizontal="center" vertical="center" wrapText="1"/>
    </xf>
    <xf numFmtId="0" fontId="22" fillId="5" borderId="29" xfId="0" applyFont="1" applyFill="1" applyBorder="1" applyAlignment="1">
      <alignment horizontal="center" vertical="center" wrapText="1"/>
    </xf>
    <xf numFmtId="0" fontId="2" fillId="0" borderId="37" xfId="0" applyFont="1" applyBorder="1"/>
    <xf numFmtId="165" fontId="12" fillId="6" borderId="38" xfId="0" applyNumberFormat="1" applyFont="1" applyFill="1" applyBorder="1"/>
    <xf numFmtId="0" fontId="18" fillId="4" borderId="16"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2" fillId="3" borderId="1" xfId="0" applyFont="1" applyFill="1" applyBorder="1" applyAlignment="1">
      <alignment wrapText="1"/>
    </xf>
    <xf numFmtId="0" fontId="12" fillId="0" borderId="22" xfId="0" applyFont="1" applyBorder="1" applyAlignment="1">
      <alignment horizontal="center"/>
    </xf>
    <xf numFmtId="165" fontId="12" fillId="3" borderId="23" xfId="0" applyNumberFormat="1" applyFont="1" applyFill="1" applyBorder="1" applyAlignment="1">
      <alignment wrapText="1"/>
    </xf>
    <xf numFmtId="0" fontId="12" fillId="0" borderId="30" xfId="0" applyFont="1" applyBorder="1" applyAlignment="1">
      <alignment horizontal="center"/>
    </xf>
    <xf numFmtId="0" fontId="12" fillId="3" borderId="25" xfId="0" applyFont="1" applyFill="1" applyBorder="1" applyAlignment="1">
      <alignment wrapText="1"/>
    </xf>
    <xf numFmtId="165" fontId="12" fillId="3" borderId="27" xfId="0" applyNumberFormat="1" applyFont="1" applyFill="1" applyBorder="1" applyAlignment="1">
      <alignment wrapText="1"/>
    </xf>
    <xf numFmtId="165" fontId="12" fillId="3" borderId="23" xfId="0" applyNumberFormat="1" applyFont="1" applyFill="1" applyBorder="1" applyAlignment="1">
      <alignment vertical="center"/>
    </xf>
    <xf numFmtId="0" fontId="18" fillId="4" borderId="15" xfId="0" applyFont="1" applyFill="1" applyBorder="1" applyAlignment="1">
      <alignment horizontal="center" vertical="center"/>
    </xf>
    <xf numFmtId="2" fontId="12" fillId="3" borderId="20" xfId="0" applyNumberFormat="1" applyFont="1" applyFill="1" applyBorder="1" applyAlignment="1">
      <alignment vertical="center"/>
    </xf>
    <xf numFmtId="165" fontId="12" fillId="3" borderId="21" xfId="0" applyNumberFormat="1" applyFont="1" applyFill="1" applyBorder="1" applyAlignment="1">
      <alignment vertical="center"/>
    </xf>
    <xf numFmtId="165" fontId="10" fillId="6" borderId="39" xfId="0" applyNumberFormat="1" applyFont="1" applyFill="1" applyBorder="1" applyAlignment="1">
      <alignment vertical="center"/>
    </xf>
    <xf numFmtId="2" fontId="12" fillId="0" borderId="22" xfId="0" applyNumberFormat="1" applyFont="1" applyFill="1" applyBorder="1" applyAlignment="1">
      <alignment vertical="center"/>
    </xf>
    <xf numFmtId="165" fontId="10" fillId="9" borderId="39" xfId="0" applyNumberFormat="1" applyFont="1" applyFill="1" applyBorder="1" applyAlignment="1">
      <alignment vertical="center"/>
    </xf>
    <xf numFmtId="0" fontId="22" fillId="4" borderId="28" xfId="0" applyFont="1" applyFill="1" applyBorder="1" applyAlignment="1">
      <alignment horizontal="center" vertical="center"/>
    </xf>
    <xf numFmtId="0" fontId="18" fillId="4" borderId="31" xfId="0" applyFont="1" applyFill="1" applyBorder="1" applyAlignment="1">
      <alignment horizontal="center" vertical="center"/>
    </xf>
    <xf numFmtId="0" fontId="18" fillId="4" borderId="29" xfId="0" applyFont="1" applyFill="1" applyBorder="1" applyAlignment="1">
      <alignment horizontal="center" vertical="center"/>
    </xf>
    <xf numFmtId="0" fontId="14" fillId="2" borderId="0" xfId="0" applyFont="1" applyFill="1" applyAlignment="1">
      <alignment horizontal="left" vertical="center"/>
    </xf>
    <xf numFmtId="0" fontId="15" fillId="2" borderId="0" xfId="0" applyFont="1" applyFill="1" applyAlignment="1">
      <alignment horizontal="left" vertical="center"/>
    </xf>
    <xf numFmtId="0" fontId="16" fillId="0" borderId="0" xfId="3" applyFont="1" applyAlignment="1">
      <alignment vertical="center"/>
    </xf>
    <xf numFmtId="0" fontId="17" fillId="0" borderId="0" xfId="3" applyFont="1" applyAlignment="1">
      <alignment horizontal="left" vertical="center"/>
    </xf>
    <xf numFmtId="0" fontId="12" fillId="6" borderId="1" xfId="0" applyFont="1" applyFill="1" applyBorder="1" applyAlignment="1">
      <alignment vertical="center"/>
    </xf>
    <xf numFmtId="0" fontId="12" fillId="0" borderId="22" xfId="0" applyFont="1" applyBorder="1" applyAlignment="1">
      <alignment vertical="center"/>
    </xf>
    <xf numFmtId="0" fontId="10" fillId="8" borderId="24" xfId="0" applyFont="1" applyFill="1" applyBorder="1" applyAlignment="1">
      <alignment vertical="center"/>
    </xf>
    <xf numFmtId="0" fontId="10" fillId="0" borderId="26" xfId="0" applyFont="1" applyBorder="1" applyAlignment="1">
      <alignment horizontal="right" vertical="center"/>
    </xf>
    <xf numFmtId="165" fontId="10" fillId="6" borderId="26" xfId="0" applyNumberFormat="1" applyFont="1" applyFill="1" applyBorder="1" applyAlignment="1">
      <alignment vertical="center"/>
    </xf>
    <xf numFmtId="0" fontId="10" fillId="8" borderId="39" xfId="0" applyFont="1" applyFill="1" applyBorder="1" applyAlignment="1">
      <alignment vertical="center"/>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12" fillId="0" borderId="18" xfId="0" applyFont="1" applyBorder="1" applyAlignment="1">
      <alignment vertical="center"/>
    </xf>
    <xf numFmtId="0" fontId="12" fillId="0" borderId="20" xfId="0" applyFont="1" applyBorder="1" applyAlignment="1">
      <alignment vertical="center"/>
    </xf>
    <xf numFmtId="0" fontId="12" fillId="0" borderId="8" xfId="0" applyFont="1" applyBorder="1" applyAlignment="1">
      <alignment vertical="center"/>
    </xf>
    <xf numFmtId="0" fontId="12" fillId="0" borderId="22" xfId="0" applyFont="1" applyBorder="1" applyAlignment="1">
      <alignment horizontal="center" vertical="center"/>
    </xf>
    <xf numFmtId="165" fontId="12" fillId="3" borderId="23" xfId="0" applyNumberFormat="1" applyFont="1" applyFill="1" applyBorder="1"/>
    <xf numFmtId="0" fontId="12" fillId="0" borderId="30" xfId="0" applyFont="1" applyBorder="1" applyAlignment="1">
      <alignment horizontal="center" vertical="center"/>
    </xf>
    <xf numFmtId="0" fontId="12" fillId="3" borderId="25" xfId="0" applyFont="1" applyFill="1" applyBorder="1"/>
    <xf numFmtId="165" fontId="12" fillId="3" borderId="27" xfId="0" applyNumberFormat="1" applyFont="1" applyFill="1" applyBorder="1"/>
    <xf numFmtId="0" fontId="12" fillId="5" borderId="1" xfId="0" applyFont="1" applyFill="1" applyBorder="1" applyAlignment="1">
      <alignment vertical="center"/>
    </xf>
    <xf numFmtId="0" fontId="22" fillId="5" borderId="22" xfId="0" applyFont="1" applyFill="1" applyBorder="1" applyAlignment="1">
      <alignment horizontal="left" vertical="center"/>
    </xf>
    <xf numFmtId="0" fontId="12" fillId="5" borderId="23" xfId="0" applyFont="1" applyFill="1" applyBorder="1" applyAlignment="1">
      <alignment vertical="center"/>
    </xf>
    <xf numFmtId="0" fontId="12" fillId="0" borderId="32" xfId="0" applyFont="1" applyBorder="1" applyAlignment="1">
      <alignment vertical="center"/>
    </xf>
    <xf numFmtId="165" fontId="12" fillId="5" borderId="0" xfId="0" applyNumberFormat="1" applyFont="1" applyFill="1" applyBorder="1" applyAlignment="1">
      <alignment vertical="center"/>
    </xf>
    <xf numFmtId="0" fontId="10" fillId="0" borderId="0" xfId="0" applyFont="1" applyFill="1" applyAlignment="1">
      <alignment vertical="center"/>
    </xf>
    <xf numFmtId="0" fontId="12" fillId="4" borderId="15" xfId="0" applyFont="1" applyFill="1" applyBorder="1" applyAlignment="1">
      <alignment vertical="center"/>
    </xf>
    <xf numFmtId="0" fontId="12" fillId="4" borderId="16" xfId="0" applyFont="1" applyFill="1" applyBorder="1" applyAlignment="1">
      <alignment vertical="center"/>
    </xf>
    <xf numFmtId="165" fontId="12" fillId="0" borderId="23" xfId="0" applyNumberFormat="1" applyFont="1" applyBorder="1" applyAlignment="1">
      <alignment vertical="center"/>
    </xf>
    <xf numFmtId="165" fontId="12" fillId="5" borderId="34" xfId="0" applyNumberFormat="1" applyFont="1" applyFill="1" applyBorder="1" applyAlignment="1">
      <alignment vertical="center"/>
    </xf>
    <xf numFmtId="165" fontId="10" fillId="0" borderId="25" xfId="0" applyNumberFormat="1" applyFont="1" applyFill="1" applyBorder="1" applyAlignment="1">
      <alignment vertical="center"/>
    </xf>
    <xf numFmtId="165" fontId="10" fillId="0" borderId="27" xfId="0" applyNumberFormat="1" applyFont="1" applyFill="1" applyBorder="1" applyAlignment="1">
      <alignment vertical="center"/>
    </xf>
    <xf numFmtId="165" fontId="12" fillId="6" borderId="0" xfId="0" applyNumberFormat="1" applyFont="1" applyFill="1" applyBorder="1" applyAlignment="1">
      <alignment vertical="center"/>
    </xf>
    <xf numFmtId="165" fontId="12" fillId="6" borderId="34" xfId="0" applyNumberFormat="1" applyFont="1" applyFill="1" applyBorder="1" applyAlignment="1">
      <alignment vertical="center"/>
    </xf>
    <xf numFmtId="0" fontId="11" fillId="0" borderId="1" xfId="1" applyFont="1" applyBorder="1" applyAlignment="1">
      <alignment vertical="center"/>
    </xf>
    <xf numFmtId="0" fontId="0" fillId="0" borderId="0" xfId="0" applyAlignment="1">
      <alignment vertical="center"/>
    </xf>
    <xf numFmtId="0" fontId="12" fillId="3" borderId="20" xfId="0" applyNumberFormat="1" applyFont="1" applyFill="1" applyBorder="1" applyAlignment="1">
      <alignment vertical="center"/>
    </xf>
    <xf numFmtId="0" fontId="12" fillId="3" borderId="8" xfId="0" applyNumberFormat="1" applyFont="1" applyFill="1" applyBorder="1" applyAlignment="1">
      <alignment vertical="center"/>
    </xf>
    <xf numFmtId="0" fontId="12" fillId="3" borderId="22" xfId="0" applyNumberFormat="1" applyFont="1" applyFill="1" applyBorder="1" applyAlignment="1">
      <alignment vertical="center"/>
    </xf>
    <xf numFmtId="0" fontId="12" fillId="3" borderId="1" xfId="0" applyNumberFormat="1" applyFont="1" applyFill="1" applyBorder="1" applyAlignment="1">
      <alignment vertical="center"/>
    </xf>
    <xf numFmtId="0" fontId="12" fillId="3" borderId="20" xfId="0" applyNumberFormat="1" applyFont="1" applyFill="1" applyBorder="1" applyAlignment="1">
      <alignment horizontal="left" vertical="center"/>
    </xf>
    <xf numFmtId="0" fontId="12" fillId="3" borderId="8" xfId="0" applyNumberFormat="1" applyFont="1" applyFill="1" applyBorder="1" applyAlignment="1">
      <alignment horizontal="left" vertical="center"/>
    </xf>
    <xf numFmtId="0" fontId="12" fillId="3" borderId="22" xfId="0" applyNumberFormat="1" applyFont="1" applyFill="1" applyBorder="1" applyAlignment="1">
      <alignment horizontal="left" vertical="center"/>
    </xf>
    <xf numFmtId="0" fontId="12" fillId="3" borderId="1" xfId="0" applyNumberFormat="1" applyFont="1" applyFill="1" applyBorder="1" applyAlignment="1">
      <alignment horizontal="left" vertical="center"/>
    </xf>
    <xf numFmtId="0" fontId="12" fillId="8" borderId="21" xfId="0" applyNumberFormat="1" applyFont="1" applyFill="1" applyBorder="1" applyAlignment="1">
      <alignment horizontal="left" vertical="center"/>
    </xf>
    <xf numFmtId="165" fontId="22" fillId="5" borderId="13" xfId="0" applyNumberFormat="1" applyFont="1" applyFill="1" applyBorder="1" applyAlignment="1">
      <alignment horizontal="center" vertical="center"/>
    </xf>
    <xf numFmtId="14" fontId="12" fillId="3" borderId="23" xfId="0" applyNumberFormat="1" applyFont="1" applyFill="1" applyBorder="1" applyAlignment="1">
      <alignment vertical="center"/>
    </xf>
    <xf numFmtId="14" fontId="22" fillId="5" borderId="19" xfId="0" applyNumberFormat="1" applyFont="1" applyFill="1" applyBorder="1" applyAlignment="1">
      <alignment horizontal="center" vertical="center"/>
    </xf>
    <xf numFmtId="14" fontId="10" fillId="8" borderId="39" xfId="0" applyNumberFormat="1" applyFont="1" applyFill="1" applyBorder="1" applyAlignment="1">
      <alignment vertical="center"/>
    </xf>
    <xf numFmtId="14" fontId="12" fillId="0" borderId="0" xfId="0" applyNumberFormat="1" applyFont="1" applyAlignment="1">
      <alignment vertical="center"/>
    </xf>
    <xf numFmtId="0" fontId="18" fillId="4" borderId="29" xfId="0" applyNumberFormat="1" applyFont="1" applyFill="1" applyBorder="1" applyAlignment="1">
      <alignment horizontal="center" vertical="center"/>
    </xf>
    <xf numFmtId="165" fontId="12" fillId="0" borderId="0" xfId="0" applyNumberFormat="1" applyFont="1" applyAlignment="1">
      <alignment vertical="center"/>
    </xf>
    <xf numFmtId="0" fontId="22" fillId="4" borderId="16" xfId="0" applyNumberFormat="1" applyFont="1" applyFill="1" applyBorder="1" applyAlignment="1">
      <alignment horizontal="center" vertical="center" wrapText="1"/>
    </xf>
    <xf numFmtId="0" fontId="22" fillId="4" borderId="17" xfId="0" applyNumberFormat="1" applyFont="1" applyFill="1" applyBorder="1" applyAlignment="1">
      <alignment horizontal="center" vertical="center" wrapText="1"/>
    </xf>
    <xf numFmtId="165" fontId="12" fillId="5" borderId="1" xfId="0" applyNumberFormat="1" applyFont="1" applyFill="1" applyBorder="1" applyAlignment="1">
      <alignment vertical="center"/>
    </xf>
    <xf numFmtId="165" fontId="12" fillId="5" borderId="23" xfId="0" applyNumberFormat="1" applyFont="1" applyFill="1" applyBorder="1" applyAlignment="1">
      <alignment vertical="center"/>
    </xf>
    <xf numFmtId="0" fontId="18" fillId="4" borderId="16" xfId="0" applyFont="1" applyFill="1" applyBorder="1" applyAlignment="1">
      <alignment horizontal="center" vertical="center"/>
    </xf>
    <xf numFmtId="165" fontId="12" fillId="6" borderId="2" xfId="0" applyNumberFormat="1" applyFont="1" applyFill="1" applyBorder="1"/>
    <xf numFmtId="165" fontId="10" fillId="6" borderId="41" xfId="0" applyNumberFormat="1" applyFont="1" applyFill="1" applyBorder="1"/>
    <xf numFmtId="165" fontId="12" fillId="3" borderId="2" xfId="0" applyNumberFormat="1" applyFont="1" applyFill="1" applyBorder="1" applyAlignment="1">
      <alignment vertical="center"/>
    </xf>
    <xf numFmtId="165" fontId="12" fillId="9" borderId="2" xfId="0" applyNumberFormat="1" applyFont="1" applyFill="1" applyBorder="1" applyAlignment="1">
      <alignment vertical="center"/>
    </xf>
    <xf numFmtId="165" fontId="10" fillId="9" borderId="41" xfId="0" applyNumberFormat="1" applyFont="1" applyFill="1" applyBorder="1" applyAlignment="1">
      <alignment vertical="center"/>
    </xf>
    <xf numFmtId="0" fontId="12" fillId="5" borderId="13" xfId="0" applyFont="1" applyFill="1" applyBorder="1" applyAlignment="1">
      <alignment vertical="center"/>
    </xf>
    <xf numFmtId="165" fontId="10" fillId="0" borderId="26" xfId="0" applyNumberFormat="1" applyFont="1" applyBorder="1" applyAlignment="1">
      <alignment vertical="center"/>
    </xf>
    <xf numFmtId="165" fontId="10" fillId="0" borderId="39" xfId="0" applyNumberFormat="1" applyFont="1" applyBorder="1" applyAlignment="1">
      <alignment vertical="center"/>
    </xf>
    <xf numFmtId="0" fontId="10" fillId="0" borderId="30" xfId="0" applyFont="1" applyBorder="1" applyAlignment="1">
      <alignment horizontal="right" wrapText="1"/>
    </xf>
    <xf numFmtId="0" fontId="18" fillId="4" borderId="42" xfId="0" applyFont="1" applyFill="1" applyBorder="1" applyAlignment="1">
      <alignment horizontal="center" vertical="center"/>
    </xf>
    <xf numFmtId="165" fontId="12" fillId="0" borderId="2" xfId="0" applyNumberFormat="1" applyFont="1" applyFill="1" applyBorder="1" applyAlignment="1">
      <alignment vertical="center"/>
    </xf>
    <xf numFmtId="165" fontId="12" fillId="3" borderId="12" xfId="0" applyNumberFormat="1" applyFont="1" applyFill="1" applyBorder="1" applyAlignment="1">
      <alignment vertical="center"/>
    </xf>
    <xf numFmtId="0" fontId="22" fillId="4" borderId="43" xfId="0" applyFont="1" applyFill="1" applyBorder="1" applyAlignment="1">
      <alignment horizontal="center" vertical="center"/>
    </xf>
    <xf numFmtId="164" fontId="4" fillId="0" borderId="0" xfId="0" applyNumberFormat="1" applyFont="1" applyAlignment="1">
      <alignment horizontal="center" vertical="center"/>
    </xf>
    <xf numFmtId="0" fontId="4" fillId="2" borderId="0" xfId="2" applyFont="1" applyFill="1" applyAlignment="1">
      <alignment horizontal="left"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18" fillId="4" borderId="1" xfId="0" applyFont="1" applyFill="1" applyBorder="1" applyAlignment="1">
      <alignment horizontal="center"/>
    </xf>
    <xf numFmtId="0" fontId="22" fillId="5" borderId="1" xfId="0" applyFont="1" applyFill="1" applyBorder="1" applyAlignment="1">
      <alignment horizontal="center" vertical="center"/>
    </xf>
    <xf numFmtId="0" fontId="18" fillId="4" borderId="1" xfId="0" applyFont="1" applyFill="1" applyBorder="1" applyAlignment="1">
      <alignment horizontal="left" vertical="center"/>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6" xfId="0" applyFont="1" applyFill="1" applyBorder="1" applyAlignment="1">
      <alignment horizontal="left" vertical="center"/>
    </xf>
    <xf numFmtId="0" fontId="12" fillId="3" borderId="3" xfId="0" applyFont="1" applyFill="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167" fontId="12" fillId="3" borderId="2" xfId="0" applyNumberFormat="1" applyFont="1" applyFill="1" applyBorder="1" applyAlignment="1">
      <alignment horizontal="left" vertical="center"/>
    </xf>
    <xf numFmtId="167" fontId="12" fillId="3" borderId="6" xfId="0" applyNumberFormat="1" applyFont="1" applyFill="1" applyBorder="1" applyAlignment="1">
      <alignment horizontal="left" vertical="center"/>
    </xf>
    <xf numFmtId="167" fontId="12" fillId="3" borderId="3" xfId="0" applyNumberFormat="1" applyFont="1" applyFill="1" applyBorder="1" applyAlignment="1">
      <alignment horizontal="left" vertical="center"/>
    </xf>
    <xf numFmtId="0" fontId="18" fillId="7" borderId="2" xfId="0" applyFont="1" applyFill="1" applyBorder="1" applyAlignment="1">
      <alignment horizontal="left" vertical="center"/>
    </xf>
    <xf numFmtId="0" fontId="18" fillId="7" borderId="6" xfId="0" applyFont="1" applyFill="1" applyBorder="1" applyAlignment="1">
      <alignment horizontal="left" vertical="center"/>
    </xf>
    <xf numFmtId="0" fontId="18" fillId="7" borderId="3" xfId="0" applyFont="1" applyFill="1" applyBorder="1" applyAlignment="1">
      <alignment horizontal="left" vertical="center"/>
    </xf>
    <xf numFmtId="0" fontId="18" fillId="4" borderId="1" xfId="0" applyFont="1" applyFill="1" applyBorder="1" applyAlignment="1">
      <alignment horizontal="left"/>
    </xf>
    <xf numFmtId="0" fontId="12" fillId="0" borderId="5" xfId="0" applyFont="1" applyBorder="1" applyAlignment="1">
      <alignment horizontal="left" vertical="center" wrapText="1"/>
    </xf>
    <xf numFmtId="0" fontId="12" fillId="0" borderId="1" xfId="0" applyFont="1" applyBorder="1" applyAlignment="1">
      <alignment horizontal="left" vertical="center"/>
    </xf>
    <xf numFmtId="166" fontId="12" fillId="3" borderId="1" xfId="0" applyNumberFormat="1" applyFont="1" applyFill="1" applyBorder="1" applyAlignment="1">
      <alignment horizontal="left" vertical="center"/>
    </xf>
    <xf numFmtId="0" fontId="12" fillId="3" borderId="1" xfId="0" applyNumberFormat="1" applyFont="1" applyFill="1" applyBorder="1" applyAlignment="1">
      <alignment horizontal="left" vertical="center"/>
    </xf>
    <xf numFmtId="0" fontId="12" fillId="3" borderId="2" xfId="0" applyNumberFormat="1" applyFont="1" applyFill="1" applyBorder="1" applyAlignment="1">
      <alignment horizontal="left" vertical="center"/>
    </xf>
    <xf numFmtId="0" fontId="12" fillId="3" borderId="6" xfId="0" applyNumberFormat="1" applyFont="1" applyFill="1" applyBorder="1" applyAlignment="1">
      <alignment horizontal="left" vertical="center"/>
    </xf>
    <xf numFmtId="0" fontId="12" fillId="3" borderId="3" xfId="0" applyNumberFormat="1" applyFont="1" applyFill="1" applyBorder="1" applyAlignment="1">
      <alignment horizontal="left" vertical="center"/>
    </xf>
    <xf numFmtId="0" fontId="12" fillId="0" borderId="1" xfId="0" applyFont="1" applyBorder="1" applyAlignment="1">
      <alignment horizontal="left" vertical="center" wrapText="1"/>
    </xf>
    <xf numFmtId="0" fontId="12" fillId="3" borderId="23" xfId="0" applyNumberFormat="1" applyFont="1" applyFill="1" applyBorder="1" applyAlignment="1">
      <alignment horizontal="left" vertical="center"/>
    </xf>
    <xf numFmtId="0" fontId="18" fillId="4" borderId="16" xfId="0" applyFont="1" applyFill="1" applyBorder="1" applyAlignment="1">
      <alignment horizontal="center" vertical="center"/>
    </xf>
    <xf numFmtId="0" fontId="18" fillId="4" borderId="17" xfId="0" applyFont="1" applyFill="1" applyBorder="1" applyAlignment="1">
      <alignment horizontal="center" vertical="center"/>
    </xf>
    <xf numFmtId="0" fontId="22" fillId="5" borderId="5" xfId="0" applyFont="1" applyFill="1" applyBorder="1" applyAlignment="1">
      <alignment horizontal="left" vertical="center"/>
    </xf>
    <xf numFmtId="0" fontId="22" fillId="5" borderId="35" xfId="0" applyFont="1" applyFill="1" applyBorder="1" applyAlignment="1">
      <alignment horizontal="left" vertical="center"/>
    </xf>
    <xf numFmtId="0" fontId="18" fillId="7" borderId="1" xfId="0" applyFont="1" applyFill="1" applyBorder="1" applyAlignment="1">
      <alignment horizontal="left" vertical="center"/>
    </xf>
    <xf numFmtId="0" fontId="18" fillId="4" borderId="2" xfId="0" applyFont="1" applyFill="1" applyBorder="1" applyAlignment="1">
      <alignment horizontal="left" vertical="center"/>
    </xf>
    <xf numFmtId="0" fontId="18" fillId="4" borderId="6" xfId="0" applyFont="1" applyFill="1" applyBorder="1" applyAlignment="1">
      <alignment horizontal="left" vertical="center"/>
    </xf>
    <xf numFmtId="0" fontId="18" fillId="4" borderId="3" xfId="0" applyFont="1" applyFill="1" applyBorder="1" applyAlignment="1">
      <alignment horizontal="left" vertical="center"/>
    </xf>
    <xf numFmtId="0" fontId="12" fillId="0" borderId="2" xfId="0" applyFont="1" applyBorder="1" applyAlignment="1">
      <alignment horizontal="left" vertical="center" wrapText="1"/>
    </xf>
    <xf numFmtId="0" fontId="12" fillId="0" borderId="6" xfId="0" applyFont="1" applyBorder="1" applyAlignment="1">
      <alignment horizontal="left" vertical="center" wrapText="1"/>
    </xf>
    <xf numFmtId="0" fontId="12" fillId="0" borderId="3" xfId="0" applyFont="1" applyBorder="1" applyAlignment="1">
      <alignment horizontal="left" vertical="center" wrapText="1"/>
    </xf>
    <xf numFmtId="0" fontId="12" fillId="6" borderId="22" xfId="0" applyFont="1" applyFill="1" applyBorder="1" applyAlignment="1">
      <alignment horizontal="left" vertical="center"/>
    </xf>
    <xf numFmtId="0" fontId="12" fillId="6" borderId="1" xfId="0" applyFont="1" applyFill="1" applyBorder="1" applyAlignment="1">
      <alignment horizontal="left" vertical="center"/>
    </xf>
    <xf numFmtId="0" fontId="2" fillId="0" borderId="22" xfId="0" applyFont="1" applyFill="1" applyBorder="1" applyAlignment="1">
      <alignment horizontal="right" vertical="center"/>
    </xf>
    <xf numFmtId="0" fontId="2" fillId="0" borderId="1" xfId="0" applyFont="1" applyFill="1" applyBorder="1" applyAlignment="1">
      <alignment horizontal="right" vertical="center"/>
    </xf>
    <xf numFmtId="0" fontId="10" fillId="0" borderId="30" xfId="0" applyFont="1" applyFill="1" applyBorder="1" applyAlignment="1">
      <alignment horizontal="right" vertical="center"/>
    </xf>
    <xf numFmtId="0" fontId="10" fillId="0" borderId="25" xfId="0" applyFont="1" applyFill="1" applyBorder="1" applyAlignment="1">
      <alignment horizontal="right" vertical="center"/>
    </xf>
    <xf numFmtId="0" fontId="18" fillId="7" borderId="10" xfId="0" applyFont="1" applyFill="1" applyBorder="1" applyAlignment="1">
      <alignment horizontal="left" vertical="center"/>
    </xf>
    <xf numFmtId="0" fontId="18" fillId="7" borderId="5" xfId="0" applyFont="1" applyFill="1" applyBorder="1" applyAlignment="1">
      <alignment horizontal="left" vertical="center"/>
    </xf>
    <xf numFmtId="0" fontId="18" fillId="7" borderId="11" xfId="0" applyFont="1" applyFill="1" applyBorder="1" applyAlignment="1">
      <alignment horizontal="left" vertical="center"/>
    </xf>
    <xf numFmtId="0" fontId="18" fillId="4" borderId="4" xfId="0" applyFont="1" applyFill="1" applyBorder="1" applyAlignment="1">
      <alignment horizontal="left" vertical="center"/>
    </xf>
    <xf numFmtId="0" fontId="18" fillId="4" borderId="0" xfId="0" applyFont="1" applyFill="1" applyBorder="1" applyAlignment="1">
      <alignment horizontal="left" vertical="center"/>
    </xf>
    <xf numFmtId="0" fontId="18" fillId="4" borderId="40" xfId="0" applyFont="1" applyFill="1" applyBorder="1" applyAlignment="1">
      <alignment horizontal="left" vertical="center"/>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2" fontId="12" fillId="6" borderId="22" xfId="0" applyNumberFormat="1" applyFont="1" applyFill="1" applyBorder="1" applyAlignment="1">
      <alignment horizontal="left" vertical="center"/>
    </xf>
  </cellXfs>
  <cellStyles count="4">
    <cellStyle name="Hyperlink" xfId="1" builtinId="8"/>
    <cellStyle name="Normal" xfId="0" builtinId="0"/>
    <cellStyle name="Normal 2 4 3 2" xfId="3" xr:uid="{F9A24B25-B3B5-4D28-BC2F-7304333C472D}"/>
    <cellStyle name="Normal 7" xfId="2" xr:uid="{FE7706F5-AA9D-45F7-8FB2-DD5FC49008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2995708</xdr:colOff>
      <xdr:row>0</xdr:row>
      <xdr:rowOff>403403</xdr:rowOff>
    </xdr:from>
    <xdr:to>
      <xdr:col>0</xdr:col>
      <xdr:colOff>5448799</xdr:colOff>
      <xdr:row>3</xdr:row>
      <xdr:rowOff>18895</xdr:rowOff>
    </xdr:to>
    <xdr:pic>
      <xdr:nvPicPr>
        <xdr:cNvPr id="2" name="Picture 1">
          <a:extLst>
            <a:ext uri="{FF2B5EF4-FFF2-40B4-BE49-F238E27FC236}">
              <a16:creationId xmlns:a16="http://schemas.microsoft.com/office/drawing/2014/main" id="{32671573-E8DE-4802-AA13-1267FBEDC4B2}"/>
            </a:ext>
          </a:extLst>
        </xdr:cNvPr>
        <xdr:cNvPicPr>
          <a:picLocks noChangeAspect="1"/>
        </xdr:cNvPicPr>
      </xdr:nvPicPr>
      <xdr:blipFill>
        <a:blip xmlns:r="http://schemas.openxmlformats.org/officeDocument/2006/relationships" r:embed="rId1"/>
        <a:stretch>
          <a:fillRect/>
        </a:stretch>
      </xdr:blipFill>
      <xdr:spPr>
        <a:xfrm>
          <a:off x="2991898" y="399593"/>
          <a:ext cx="2456901" cy="24387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echahil\Local%20Settings\Temporary%20Internet%20Files\OLK1429\Gartner\Projects\Alabama%20MHMR\Functional%20Requirements\ADMHMR%20Functional%20Requirements%2012-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General"/>
      <sheetName val="2. Admission"/>
      <sheetName val="3. Planning"/>
      <sheetName val="4. Medication"/>
      <sheetName val="5. Orders"/>
      <sheetName val="6. Ongoing Treatment"/>
      <sheetName val="7. Referrals-Consults"/>
      <sheetName val="8. Discharge-Transfer"/>
      <sheetName val="9. Billing-Finance"/>
      <sheetName val="Validation"/>
    </sheetNames>
    <sheetDataSet>
      <sheetData sheetId="0"/>
      <sheetData sheetId="1"/>
      <sheetData sheetId="2"/>
      <sheetData sheetId="3"/>
      <sheetData sheetId="4"/>
      <sheetData sheetId="5"/>
      <sheetData sheetId="6"/>
      <sheetData sheetId="7"/>
      <sheetData sheetId="8"/>
      <sheetData sheetId="9">
        <row r="1">
          <cell r="A1" t="str">
            <v>X</v>
          </cell>
        </row>
      </sheetData>
      <sheetData sheetId="10">
        <row r="1">
          <cell r="A1" t="str">
            <v>X</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lavote.ne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B76D3-772C-4D83-B084-F1DF45F618A3}">
  <sheetPr>
    <pageSetUpPr fitToPage="1"/>
  </sheetPr>
  <dimension ref="A1:J27"/>
  <sheetViews>
    <sheetView showGridLines="0" tabSelected="1" zoomScale="102" zoomScaleNormal="102" workbookViewId="0"/>
  </sheetViews>
  <sheetFormatPr defaultColWidth="9.08984375" defaultRowHeight="12.5" x14ac:dyDescent="0.25"/>
  <cols>
    <col min="1" max="1" width="123.453125" style="2" customWidth="1"/>
    <col min="2" max="8" width="9.08984375" style="2"/>
    <col min="9" max="9" width="3.36328125" style="2" customWidth="1"/>
    <col min="10" max="16384" width="9.08984375" style="2"/>
  </cols>
  <sheetData>
    <row r="1" spans="1:7" ht="179.25" customHeight="1" x14ac:dyDescent="0.25">
      <c r="A1" s="1"/>
    </row>
    <row r="2" spans="1:7" ht="18.75" customHeight="1" x14ac:dyDescent="0.35">
      <c r="A2" s="1"/>
      <c r="B2" s="3"/>
      <c r="C2" s="4"/>
      <c r="D2" s="4"/>
      <c r="E2" s="4"/>
      <c r="F2" s="4"/>
      <c r="G2" s="4"/>
    </row>
    <row r="3" spans="1:7" ht="24.75" customHeight="1" x14ac:dyDescent="0.35">
      <c r="A3" s="5"/>
      <c r="B3" s="3"/>
      <c r="C3" s="4"/>
      <c r="D3" s="4"/>
      <c r="E3" s="4"/>
      <c r="F3" s="4"/>
      <c r="G3" s="4"/>
    </row>
    <row r="4" spans="1:7" ht="7.5" customHeight="1" x14ac:dyDescent="0.25">
      <c r="A4" s="1"/>
    </row>
    <row r="5" spans="1:7" ht="27.5" x14ac:dyDescent="0.25">
      <c r="A5" s="6" t="s">
        <v>0</v>
      </c>
    </row>
    <row r="6" spans="1:7" ht="27.5" x14ac:dyDescent="0.25">
      <c r="A6" s="6" t="s">
        <v>1</v>
      </c>
    </row>
    <row r="7" spans="1:7" ht="14" x14ac:dyDescent="0.25">
      <c r="A7" s="7"/>
    </row>
    <row r="8" spans="1:7" ht="25" x14ac:dyDescent="0.25">
      <c r="A8" s="8" t="s">
        <v>2</v>
      </c>
    </row>
    <row r="9" spans="1:7" ht="50" x14ac:dyDescent="0.25">
      <c r="A9" s="9" t="s">
        <v>12</v>
      </c>
    </row>
    <row r="10" spans="1:7" x14ac:dyDescent="0.25">
      <c r="A10" s="10"/>
    </row>
    <row r="11" spans="1:7" ht="25" x14ac:dyDescent="0.25">
      <c r="A11" s="8" t="s">
        <v>3</v>
      </c>
    </row>
    <row r="12" spans="1:7" x14ac:dyDescent="0.25">
      <c r="A12" s="10"/>
    </row>
    <row r="13" spans="1:7" ht="25" x14ac:dyDescent="0.25">
      <c r="A13" s="8" t="s">
        <v>4</v>
      </c>
    </row>
    <row r="14" spans="1:7" ht="25" x14ac:dyDescent="0.25">
      <c r="A14" s="8" t="s">
        <v>5</v>
      </c>
    </row>
    <row r="15" spans="1:7" ht="25" x14ac:dyDescent="0.25">
      <c r="A15" s="8"/>
    </row>
    <row r="16" spans="1:7" ht="20" x14ac:dyDescent="0.25">
      <c r="A16" s="11" t="s">
        <v>6</v>
      </c>
    </row>
    <row r="17" spans="1:10" x14ac:dyDescent="0.25">
      <c r="A17" s="10"/>
    </row>
    <row r="18" spans="1:10" ht="15.5" x14ac:dyDescent="0.35">
      <c r="A18" s="179">
        <v>44424</v>
      </c>
      <c r="B18" s="12"/>
      <c r="C18" s="13"/>
      <c r="D18" s="13"/>
      <c r="E18" s="13"/>
      <c r="F18" s="13"/>
      <c r="G18" s="13"/>
      <c r="H18" s="13"/>
      <c r="I18" s="13"/>
      <c r="J18" s="13"/>
    </row>
    <row r="19" spans="1:10" ht="15.5" x14ac:dyDescent="0.35">
      <c r="A19" s="14" t="s">
        <v>7</v>
      </c>
      <c r="B19" s="12"/>
      <c r="C19" s="13"/>
      <c r="D19" s="13"/>
      <c r="E19" s="13"/>
      <c r="F19" s="13"/>
      <c r="G19" s="13"/>
      <c r="H19" s="13"/>
      <c r="I19" s="13"/>
      <c r="J19" s="13"/>
    </row>
    <row r="20" spans="1:10" ht="15.5" x14ac:dyDescent="0.35">
      <c r="A20" s="14" t="s">
        <v>8</v>
      </c>
      <c r="B20" s="12"/>
      <c r="C20" s="13"/>
      <c r="D20" s="13"/>
      <c r="E20" s="13"/>
      <c r="F20" s="13"/>
      <c r="G20" s="13"/>
      <c r="H20" s="13"/>
      <c r="I20" s="13"/>
      <c r="J20" s="13"/>
    </row>
    <row r="21" spans="1:10" ht="15.5" x14ac:dyDescent="0.35">
      <c r="A21" s="14" t="s">
        <v>9</v>
      </c>
      <c r="B21" s="12"/>
      <c r="C21" s="13"/>
      <c r="D21" s="13"/>
      <c r="E21" s="13"/>
      <c r="F21" s="13"/>
      <c r="G21" s="13"/>
      <c r="H21" s="13"/>
      <c r="I21" s="13"/>
      <c r="J21" s="13"/>
    </row>
    <row r="22" spans="1:10" ht="15.5" x14ac:dyDescent="0.35">
      <c r="A22" s="14" t="s">
        <v>440</v>
      </c>
      <c r="B22" s="13"/>
      <c r="C22" s="13"/>
      <c r="D22" s="13"/>
      <c r="E22" s="13"/>
      <c r="F22" s="13"/>
      <c r="G22" s="13"/>
      <c r="H22" s="13"/>
      <c r="I22" s="13"/>
      <c r="J22" s="13"/>
    </row>
    <row r="23" spans="1:10" ht="15.5" x14ac:dyDescent="0.35">
      <c r="A23" s="14" t="s">
        <v>10</v>
      </c>
      <c r="B23" s="13"/>
      <c r="C23" s="13"/>
      <c r="D23" s="13"/>
      <c r="E23" s="13"/>
      <c r="F23" s="13"/>
      <c r="G23" s="13"/>
      <c r="H23" s="13"/>
      <c r="I23" s="13"/>
      <c r="J23" s="13"/>
    </row>
    <row r="24" spans="1:10" ht="15.5" x14ac:dyDescent="0.35">
      <c r="A24" s="15" t="s">
        <v>11</v>
      </c>
      <c r="B24" s="13"/>
      <c r="C24" s="13"/>
      <c r="D24" s="13"/>
      <c r="E24" s="13"/>
      <c r="F24" s="13"/>
      <c r="G24" s="13"/>
      <c r="H24" s="13"/>
      <c r="I24" s="13"/>
      <c r="J24" s="13"/>
    </row>
    <row r="25" spans="1:10" ht="42" customHeight="1" x14ac:dyDescent="0.35">
      <c r="A25" s="16"/>
      <c r="B25" s="180"/>
      <c r="C25" s="180"/>
      <c r="D25" s="180"/>
      <c r="E25" s="180"/>
      <c r="F25" s="180"/>
      <c r="G25" s="180"/>
      <c r="H25" s="180"/>
      <c r="I25" s="180"/>
      <c r="J25" s="180"/>
    </row>
    <row r="26" spans="1:10" x14ac:dyDescent="0.25">
      <c r="A26" s="17"/>
    </row>
    <row r="27" spans="1:10" x14ac:dyDescent="0.25">
      <c r="A27" s="17"/>
    </row>
  </sheetData>
  <mergeCells count="1">
    <mergeCell ref="B25:J25"/>
  </mergeCells>
  <hyperlinks>
    <hyperlink ref="A24" r:id="rId1" display="http://www.lavote.net/" xr:uid="{DA8F3EA0-DFCE-4C7D-BCED-AD0598C2F344}"/>
  </hyperlinks>
  <printOptions horizontalCentered="1"/>
  <pageMargins left="0.7" right="0.7" top="0.75" bottom="0.75" header="0.3" footer="0.3"/>
  <pageSetup scale="78"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5BBF8-749A-40F7-8971-D676B2DADB7F}">
  <sheetPr>
    <pageSetUpPr fitToPage="1"/>
  </sheetPr>
  <dimension ref="B2:J61"/>
  <sheetViews>
    <sheetView showGridLines="0" topLeftCell="B2" zoomScaleNormal="100" workbookViewId="0">
      <selection activeCell="B2" sqref="B2"/>
    </sheetView>
  </sheetViews>
  <sheetFormatPr defaultColWidth="8.81640625" defaultRowHeight="14" x14ac:dyDescent="0.3"/>
  <cols>
    <col min="1" max="1" width="5.81640625" style="18" customWidth="1"/>
    <col min="2" max="2" width="10.81640625" style="18" customWidth="1"/>
    <col min="3" max="3" width="25.81640625" style="18" customWidth="1"/>
    <col min="4" max="5" width="70.81640625" style="18" customWidth="1"/>
    <col min="6" max="6" width="30.81640625" style="18" customWidth="1"/>
    <col min="7" max="8" width="8.81640625" style="18"/>
    <col min="9" max="9" width="11.453125" style="18" customWidth="1"/>
    <col min="10" max="16384" width="8.81640625" style="18"/>
  </cols>
  <sheetData>
    <row r="2" spans="2:10" ht="22" x14ac:dyDescent="0.65">
      <c r="B2" s="19" t="s">
        <v>13</v>
      </c>
    </row>
    <row r="3" spans="2:10" ht="18" x14ac:dyDescent="0.5">
      <c r="B3" s="20" t="s">
        <v>14</v>
      </c>
    </row>
    <row r="4" spans="2:10" x14ac:dyDescent="0.3">
      <c r="B4" s="21" t="s">
        <v>6</v>
      </c>
    </row>
    <row r="5" spans="2:10" x14ac:dyDescent="0.3">
      <c r="B5" s="22" t="s">
        <v>18</v>
      </c>
      <c r="D5" s="33" t="s">
        <v>15</v>
      </c>
      <c r="E5" s="34" t="str">
        <f>'C - Instructions'!C7</f>
        <v>&lt;Insert Proposer Name Here&gt;</v>
      </c>
    </row>
    <row r="8" spans="2:10" s="28" customFormat="1" ht="17" x14ac:dyDescent="0.35">
      <c r="B8" s="212" t="s">
        <v>109</v>
      </c>
      <c r="C8" s="212"/>
      <c r="D8" s="212"/>
      <c r="E8" s="212"/>
      <c r="F8" s="212"/>
    </row>
    <row r="9" spans="2:10" s="28" customFormat="1" ht="17" x14ac:dyDescent="0.35">
      <c r="B9" s="185" t="s">
        <v>17</v>
      </c>
      <c r="C9" s="185"/>
      <c r="D9" s="185"/>
      <c r="E9" s="185"/>
      <c r="F9" s="185"/>
    </row>
    <row r="10" spans="2:10" ht="194.4" customHeight="1" x14ac:dyDescent="0.3">
      <c r="B10" s="216" t="s">
        <v>461</v>
      </c>
      <c r="C10" s="217"/>
      <c r="D10" s="217"/>
      <c r="E10" s="217"/>
      <c r="F10" s="218"/>
    </row>
    <row r="12" spans="2:10" ht="14.5" thickBot="1" x14ac:dyDescent="0.35">
      <c r="B12" s="33" t="s">
        <v>115</v>
      </c>
    </row>
    <row r="13" spans="2:10" s="28" customFormat="1" ht="52.25" customHeight="1" x14ac:dyDescent="0.35">
      <c r="B13" s="45" t="s">
        <v>116</v>
      </c>
      <c r="C13" s="91" t="s">
        <v>117</v>
      </c>
      <c r="D13" s="91" t="s">
        <v>118</v>
      </c>
      <c r="E13" s="91" t="s">
        <v>119</v>
      </c>
      <c r="F13" s="92" t="s">
        <v>438</v>
      </c>
      <c r="I13" s="29"/>
      <c r="J13" s="29"/>
    </row>
    <row r="14" spans="2:10" x14ac:dyDescent="0.3">
      <c r="B14" s="94">
        <v>1</v>
      </c>
      <c r="C14" s="93"/>
      <c r="D14" s="93"/>
      <c r="E14" s="93"/>
      <c r="F14" s="95"/>
      <c r="G14" s="27"/>
      <c r="H14" s="27"/>
      <c r="I14" s="27"/>
      <c r="J14" s="27"/>
    </row>
    <row r="15" spans="2:10" x14ac:dyDescent="0.3">
      <c r="B15" s="94">
        <v>2</v>
      </c>
      <c r="C15" s="93"/>
      <c r="D15" s="93"/>
      <c r="E15" s="93"/>
      <c r="F15" s="95"/>
      <c r="G15" s="27"/>
      <c r="H15" s="27"/>
      <c r="I15" s="27"/>
      <c r="J15" s="27"/>
    </row>
    <row r="16" spans="2:10" x14ac:dyDescent="0.3">
      <c r="B16" s="94">
        <v>3</v>
      </c>
      <c r="C16" s="93"/>
      <c r="D16" s="93"/>
      <c r="E16" s="93"/>
      <c r="F16" s="95"/>
      <c r="G16" s="27"/>
      <c r="H16" s="27"/>
      <c r="I16" s="27"/>
      <c r="J16" s="27"/>
    </row>
    <row r="17" spans="2:10" x14ac:dyDescent="0.3">
      <c r="B17" s="94">
        <v>4</v>
      </c>
      <c r="C17" s="93"/>
      <c r="D17" s="93"/>
      <c r="E17" s="93"/>
      <c r="F17" s="95"/>
      <c r="G17" s="27"/>
      <c r="H17" s="27"/>
      <c r="I17" s="27"/>
      <c r="J17" s="27"/>
    </row>
    <row r="18" spans="2:10" x14ac:dyDescent="0.3">
      <c r="B18" s="94">
        <v>5</v>
      </c>
      <c r="C18" s="93"/>
      <c r="D18" s="93"/>
      <c r="E18" s="93"/>
      <c r="F18" s="95"/>
      <c r="G18" s="27"/>
      <c r="H18" s="27"/>
      <c r="I18" s="27"/>
      <c r="J18" s="27"/>
    </row>
    <row r="19" spans="2:10" x14ac:dyDescent="0.3">
      <c r="B19" s="94">
        <v>6</v>
      </c>
      <c r="C19" s="93"/>
      <c r="D19" s="93"/>
      <c r="E19" s="93"/>
      <c r="F19" s="95"/>
      <c r="G19" s="27"/>
      <c r="H19" s="27"/>
      <c r="I19" s="27"/>
      <c r="J19" s="27"/>
    </row>
    <row r="20" spans="2:10" x14ac:dyDescent="0.3">
      <c r="B20" s="94">
        <v>7</v>
      </c>
      <c r="C20" s="93"/>
      <c r="D20" s="93"/>
      <c r="E20" s="93"/>
      <c r="F20" s="95"/>
      <c r="G20" s="27"/>
      <c r="H20" s="27"/>
      <c r="I20" s="27"/>
      <c r="J20" s="27"/>
    </row>
    <row r="21" spans="2:10" x14ac:dyDescent="0.3">
      <c r="B21" s="94">
        <v>8</v>
      </c>
      <c r="C21" s="93"/>
      <c r="D21" s="93"/>
      <c r="E21" s="93"/>
      <c r="F21" s="95"/>
      <c r="G21" s="27"/>
      <c r="H21" s="27"/>
      <c r="I21" s="27"/>
      <c r="J21" s="27"/>
    </row>
    <row r="22" spans="2:10" x14ac:dyDescent="0.3">
      <c r="B22" s="94">
        <v>9</v>
      </c>
      <c r="C22" s="93"/>
      <c r="D22" s="93"/>
      <c r="E22" s="93"/>
      <c r="F22" s="95"/>
      <c r="G22" s="27"/>
      <c r="H22" s="27"/>
      <c r="I22" s="27"/>
      <c r="J22" s="27"/>
    </row>
    <row r="23" spans="2:10" x14ac:dyDescent="0.3">
      <c r="B23" s="94">
        <v>10</v>
      </c>
      <c r="C23" s="93"/>
      <c r="D23" s="93"/>
      <c r="E23" s="93"/>
      <c r="F23" s="95"/>
      <c r="G23" s="27"/>
      <c r="H23" s="27"/>
      <c r="I23" s="27"/>
      <c r="J23" s="27"/>
    </row>
    <row r="24" spans="2:10" x14ac:dyDescent="0.3">
      <c r="B24" s="94">
        <v>11</v>
      </c>
      <c r="C24" s="93"/>
      <c r="D24" s="93"/>
      <c r="E24" s="93"/>
      <c r="F24" s="95"/>
      <c r="G24" s="27"/>
      <c r="H24" s="27"/>
      <c r="I24" s="27"/>
      <c r="J24" s="27"/>
    </row>
    <row r="25" spans="2:10" x14ac:dyDescent="0.3">
      <c r="B25" s="94">
        <v>12</v>
      </c>
      <c r="C25" s="93"/>
      <c r="D25" s="93"/>
      <c r="E25" s="93"/>
      <c r="F25" s="95"/>
      <c r="G25" s="27"/>
      <c r="H25" s="27"/>
      <c r="I25" s="27"/>
      <c r="J25" s="27"/>
    </row>
    <row r="26" spans="2:10" x14ac:dyDescent="0.3">
      <c r="B26" s="94">
        <v>13</v>
      </c>
      <c r="C26" s="93"/>
      <c r="D26" s="93"/>
      <c r="E26" s="93"/>
      <c r="F26" s="95"/>
      <c r="G26" s="27"/>
      <c r="H26" s="27"/>
      <c r="I26" s="27"/>
      <c r="J26" s="27"/>
    </row>
    <row r="27" spans="2:10" x14ac:dyDescent="0.3">
      <c r="B27" s="94">
        <v>14</v>
      </c>
      <c r="C27" s="93"/>
      <c r="D27" s="93"/>
      <c r="E27" s="93"/>
      <c r="F27" s="95"/>
      <c r="G27" s="27"/>
      <c r="H27" s="27"/>
      <c r="I27" s="27"/>
      <c r="J27" s="27"/>
    </row>
    <row r="28" spans="2:10" ht="14.5" thickBot="1" x14ac:dyDescent="0.35">
      <c r="B28" s="96">
        <v>15</v>
      </c>
      <c r="C28" s="97"/>
      <c r="D28" s="97"/>
      <c r="E28" s="97"/>
      <c r="F28" s="98"/>
      <c r="G28" s="27"/>
      <c r="H28" s="27"/>
      <c r="I28" s="27"/>
      <c r="J28" s="27"/>
    </row>
    <row r="29" spans="2:10" x14ac:dyDescent="0.3">
      <c r="C29" s="27"/>
      <c r="D29" s="27"/>
      <c r="E29" s="27"/>
      <c r="F29" s="27"/>
      <c r="G29" s="27"/>
      <c r="H29" s="27"/>
      <c r="I29" s="27"/>
      <c r="J29" s="27"/>
    </row>
    <row r="30" spans="2:10" x14ac:dyDescent="0.3">
      <c r="C30" s="27"/>
      <c r="D30" s="27"/>
      <c r="E30" s="27"/>
      <c r="F30" s="27"/>
      <c r="G30" s="27"/>
      <c r="H30" s="27"/>
      <c r="I30" s="27"/>
      <c r="J30" s="27"/>
    </row>
    <row r="31" spans="2:10" x14ac:dyDescent="0.3">
      <c r="C31" s="27"/>
      <c r="D31" s="27"/>
      <c r="E31" s="27"/>
      <c r="F31" s="27"/>
      <c r="G31" s="27"/>
      <c r="H31" s="27"/>
      <c r="I31" s="27"/>
      <c r="J31" s="27"/>
    </row>
    <row r="32" spans="2:10" x14ac:dyDescent="0.3">
      <c r="C32" s="27"/>
      <c r="D32" s="27"/>
      <c r="E32" s="27"/>
      <c r="F32" s="27"/>
      <c r="G32" s="27"/>
      <c r="H32" s="27"/>
      <c r="I32" s="27"/>
      <c r="J32" s="27"/>
    </row>
    <row r="33" spans="3:10" x14ac:dyDescent="0.3">
      <c r="C33" s="27"/>
      <c r="D33" s="27"/>
      <c r="E33" s="27"/>
      <c r="F33" s="27"/>
      <c r="G33" s="27"/>
      <c r="H33" s="27"/>
      <c r="I33" s="27"/>
      <c r="J33" s="27"/>
    </row>
    <row r="34" spans="3:10" x14ac:dyDescent="0.3">
      <c r="C34" s="27"/>
      <c r="D34" s="27"/>
      <c r="E34" s="27"/>
      <c r="F34" s="27"/>
      <c r="G34" s="27"/>
      <c r="H34" s="27"/>
      <c r="I34" s="27"/>
      <c r="J34" s="27"/>
    </row>
    <row r="35" spans="3:10" x14ac:dyDescent="0.3">
      <c r="C35" s="27"/>
      <c r="D35" s="27"/>
      <c r="E35" s="27"/>
      <c r="F35" s="27"/>
      <c r="G35" s="27"/>
      <c r="H35" s="27"/>
      <c r="I35" s="27"/>
      <c r="J35" s="27"/>
    </row>
    <row r="36" spans="3:10" x14ac:dyDescent="0.3">
      <c r="C36" s="27"/>
      <c r="D36" s="27"/>
      <c r="E36" s="27"/>
      <c r="F36" s="27"/>
      <c r="G36" s="27"/>
      <c r="H36" s="27"/>
      <c r="I36" s="27"/>
      <c r="J36" s="27"/>
    </row>
    <row r="37" spans="3:10" x14ac:dyDescent="0.3">
      <c r="C37" s="27"/>
      <c r="D37" s="27"/>
      <c r="E37" s="27"/>
      <c r="F37" s="27"/>
      <c r="G37" s="27"/>
      <c r="H37" s="27"/>
      <c r="I37" s="27"/>
      <c r="J37" s="27"/>
    </row>
    <row r="38" spans="3:10" x14ac:dyDescent="0.3">
      <c r="C38" s="27"/>
      <c r="D38" s="27"/>
      <c r="E38" s="27"/>
      <c r="F38" s="27"/>
      <c r="G38" s="27"/>
      <c r="H38" s="27"/>
      <c r="I38" s="27"/>
      <c r="J38" s="27"/>
    </row>
    <row r="39" spans="3:10" x14ac:dyDescent="0.3">
      <c r="C39" s="27"/>
      <c r="D39" s="27"/>
      <c r="E39" s="27"/>
      <c r="F39" s="27"/>
      <c r="G39" s="27"/>
      <c r="H39" s="27"/>
      <c r="I39" s="27"/>
      <c r="J39" s="27"/>
    </row>
    <row r="40" spans="3:10" x14ac:dyDescent="0.3">
      <c r="C40" s="27"/>
      <c r="D40" s="27"/>
      <c r="E40" s="27"/>
      <c r="F40" s="27"/>
      <c r="G40" s="27"/>
      <c r="H40" s="27"/>
      <c r="I40" s="27"/>
      <c r="J40" s="27"/>
    </row>
    <row r="41" spans="3:10" x14ac:dyDescent="0.3">
      <c r="C41" s="27"/>
      <c r="D41" s="27"/>
      <c r="E41" s="27"/>
      <c r="F41" s="27"/>
      <c r="G41" s="27"/>
      <c r="H41" s="27"/>
      <c r="I41" s="27"/>
      <c r="J41" s="27"/>
    </row>
    <row r="42" spans="3:10" x14ac:dyDescent="0.3">
      <c r="C42" s="27"/>
      <c r="D42" s="27"/>
      <c r="E42" s="27"/>
      <c r="F42" s="27"/>
      <c r="G42" s="27"/>
      <c r="H42" s="27"/>
      <c r="I42" s="27"/>
      <c r="J42" s="27"/>
    </row>
    <row r="43" spans="3:10" x14ac:dyDescent="0.3">
      <c r="C43" s="27"/>
      <c r="D43" s="27"/>
      <c r="E43" s="27"/>
      <c r="F43" s="27"/>
      <c r="G43" s="27"/>
      <c r="H43" s="27"/>
      <c r="I43" s="27"/>
      <c r="J43" s="27"/>
    </row>
    <row r="44" spans="3:10" x14ac:dyDescent="0.3">
      <c r="C44" s="27"/>
      <c r="D44" s="27"/>
      <c r="E44" s="27"/>
      <c r="F44" s="27"/>
      <c r="G44" s="27"/>
      <c r="H44" s="27"/>
      <c r="I44" s="27"/>
      <c r="J44" s="27"/>
    </row>
    <row r="45" spans="3:10" x14ac:dyDescent="0.3">
      <c r="C45" s="27"/>
      <c r="D45" s="27"/>
      <c r="E45" s="27"/>
      <c r="F45" s="27"/>
      <c r="G45" s="27"/>
      <c r="H45" s="27"/>
      <c r="I45" s="27"/>
      <c r="J45" s="27"/>
    </row>
    <row r="46" spans="3:10" x14ac:dyDescent="0.3">
      <c r="C46" s="27"/>
      <c r="D46" s="27"/>
      <c r="E46" s="27"/>
      <c r="F46" s="27"/>
      <c r="G46" s="27"/>
      <c r="H46" s="27"/>
      <c r="I46" s="27"/>
      <c r="J46" s="27"/>
    </row>
    <row r="47" spans="3:10" x14ac:dyDescent="0.3">
      <c r="C47" s="27"/>
      <c r="D47" s="27"/>
      <c r="E47" s="27"/>
      <c r="F47" s="27"/>
      <c r="G47" s="27"/>
      <c r="H47" s="27"/>
      <c r="I47" s="27"/>
      <c r="J47" s="27"/>
    </row>
    <row r="48" spans="3:10" x14ac:dyDescent="0.3">
      <c r="C48" s="27"/>
      <c r="D48" s="27"/>
      <c r="E48" s="27"/>
      <c r="F48" s="27"/>
      <c r="G48" s="27"/>
      <c r="H48" s="27"/>
      <c r="I48" s="27"/>
      <c r="J48" s="27"/>
    </row>
    <row r="49" spans="3:10" x14ac:dyDescent="0.3">
      <c r="C49" s="27"/>
      <c r="D49" s="27"/>
      <c r="E49" s="27"/>
      <c r="F49" s="27"/>
      <c r="G49" s="27"/>
      <c r="H49" s="27"/>
      <c r="I49" s="27"/>
      <c r="J49" s="27"/>
    </row>
    <row r="50" spans="3:10" x14ac:dyDescent="0.3">
      <c r="C50" s="27"/>
      <c r="D50" s="27"/>
      <c r="E50" s="27"/>
      <c r="F50" s="27"/>
      <c r="G50" s="27"/>
      <c r="H50" s="27"/>
      <c r="I50" s="27"/>
      <c r="J50" s="27"/>
    </row>
    <row r="51" spans="3:10" x14ac:dyDescent="0.3">
      <c r="C51" s="27"/>
      <c r="D51" s="27"/>
      <c r="E51" s="27"/>
      <c r="F51" s="27"/>
      <c r="G51" s="27"/>
      <c r="H51" s="27"/>
      <c r="I51" s="27"/>
      <c r="J51" s="27"/>
    </row>
    <row r="52" spans="3:10" x14ac:dyDescent="0.3">
      <c r="C52" s="27"/>
      <c r="D52" s="27"/>
      <c r="E52" s="27"/>
      <c r="F52" s="27"/>
      <c r="G52" s="27"/>
      <c r="H52" s="27"/>
      <c r="I52" s="27"/>
      <c r="J52" s="27"/>
    </row>
    <row r="53" spans="3:10" x14ac:dyDescent="0.3">
      <c r="C53" s="27"/>
      <c r="D53" s="27"/>
      <c r="E53" s="27"/>
      <c r="F53" s="27"/>
      <c r="G53" s="27"/>
      <c r="H53" s="27"/>
      <c r="I53" s="27"/>
      <c r="J53" s="27"/>
    </row>
    <row r="54" spans="3:10" x14ac:dyDescent="0.3">
      <c r="C54" s="27"/>
      <c r="D54" s="27"/>
      <c r="E54" s="27"/>
      <c r="F54" s="27"/>
      <c r="G54" s="27"/>
      <c r="H54" s="27"/>
      <c r="I54" s="27"/>
      <c r="J54" s="27"/>
    </row>
    <row r="55" spans="3:10" x14ac:dyDescent="0.3">
      <c r="C55" s="27"/>
      <c r="D55" s="27"/>
      <c r="E55" s="27"/>
      <c r="F55" s="27"/>
      <c r="G55" s="27"/>
      <c r="H55" s="27"/>
      <c r="I55" s="27"/>
      <c r="J55" s="27"/>
    </row>
    <row r="56" spans="3:10" x14ac:dyDescent="0.3">
      <c r="C56" s="27"/>
      <c r="D56" s="27"/>
      <c r="E56" s="27"/>
      <c r="F56" s="27"/>
      <c r="G56" s="27"/>
      <c r="H56" s="27"/>
      <c r="I56" s="27"/>
      <c r="J56" s="27"/>
    </row>
    <row r="57" spans="3:10" x14ac:dyDescent="0.3">
      <c r="C57" s="27"/>
      <c r="D57" s="27"/>
      <c r="E57" s="27"/>
      <c r="F57" s="27"/>
      <c r="G57" s="27"/>
      <c r="H57" s="27"/>
      <c r="I57" s="27"/>
      <c r="J57" s="27"/>
    </row>
    <row r="58" spans="3:10" x14ac:dyDescent="0.3">
      <c r="C58" s="27"/>
      <c r="D58" s="27"/>
      <c r="E58" s="27"/>
      <c r="F58" s="27"/>
      <c r="G58" s="27"/>
      <c r="H58" s="27"/>
      <c r="I58" s="27"/>
      <c r="J58" s="27"/>
    </row>
    <row r="59" spans="3:10" x14ac:dyDescent="0.3">
      <c r="C59" s="27"/>
      <c r="D59" s="27"/>
      <c r="E59" s="27"/>
      <c r="F59" s="27"/>
      <c r="G59" s="27"/>
      <c r="H59" s="27"/>
      <c r="I59" s="27"/>
      <c r="J59" s="27"/>
    </row>
    <row r="60" spans="3:10" x14ac:dyDescent="0.3">
      <c r="C60" s="27"/>
      <c r="D60" s="27"/>
      <c r="E60" s="27"/>
      <c r="F60" s="27"/>
      <c r="G60" s="27"/>
      <c r="H60" s="27"/>
      <c r="I60" s="27"/>
      <c r="J60" s="27"/>
    </row>
    <row r="61" spans="3:10" x14ac:dyDescent="0.3">
      <c r="C61" s="27"/>
      <c r="D61" s="27"/>
      <c r="E61" s="27"/>
      <c r="F61" s="27"/>
      <c r="G61" s="27"/>
      <c r="H61" s="27"/>
      <c r="I61" s="27"/>
      <c r="J61" s="27"/>
    </row>
  </sheetData>
  <mergeCells count="3">
    <mergeCell ref="B8:F8"/>
    <mergeCell ref="B9:F9"/>
    <mergeCell ref="B10:F10"/>
  </mergeCells>
  <pageMargins left="0.7" right="0.7" top="0.75" bottom="0.75" header="0.3" footer="0.3"/>
  <pageSetup scale="58" fitToHeight="0" orientation="landscape" r:id="rId1"/>
  <headerFooter>
    <oddFooter>&amp;L&amp;A&amp;R&amp;P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0F49C-413F-4793-993D-78CAFB01440E}">
  <sheetPr>
    <pageSetUpPr fitToPage="1"/>
  </sheetPr>
  <dimension ref="B1:C57"/>
  <sheetViews>
    <sheetView showGridLines="0" zoomScaleNormal="100" workbookViewId="0">
      <selection activeCell="B21" sqref="B21"/>
    </sheetView>
  </sheetViews>
  <sheetFormatPr defaultColWidth="8.81640625" defaultRowHeight="14.5" x14ac:dyDescent="0.35"/>
  <cols>
    <col min="1" max="1" width="5.81640625" customWidth="1"/>
    <col min="2" max="2" width="40.81640625" customWidth="1"/>
    <col min="3" max="3" width="125.81640625" customWidth="1"/>
    <col min="11" max="11" width="11.453125" customWidth="1"/>
  </cols>
  <sheetData>
    <row r="1" spans="2:3" s="18" customFormat="1" ht="14" x14ac:dyDescent="0.3"/>
    <row r="2" spans="2:3" s="18" customFormat="1" ht="22" x14ac:dyDescent="0.65">
      <c r="B2" s="19" t="s">
        <v>13</v>
      </c>
    </row>
    <row r="3" spans="2:3" s="18" customFormat="1" ht="18" x14ac:dyDescent="0.5">
      <c r="B3" s="20" t="s">
        <v>14</v>
      </c>
    </row>
    <row r="4" spans="2:3" s="18" customFormat="1" ht="14" x14ac:dyDescent="0.3">
      <c r="B4" s="21" t="s">
        <v>6</v>
      </c>
    </row>
    <row r="5" spans="2:3" s="18" customFormat="1" ht="14" x14ac:dyDescent="0.3">
      <c r="B5" s="22" t="s">
        <v>18</v>
      </c>
    </row>
    <row r="6" spans="2:3" s="18" customFormat="1" ht="8" customHeight="1" x14ac:dyDescent="0.3"/>
    <row r="7" spans="2:3" s="18" customFormat="1" ht="14" x14ac:dyDescent="0.3">
      <c r="B7" s="23" t="s">
        <v>15</v>
      </c>
      <c r="C7" s="24" t="s">
        <v>16</v>
      </c>
    </row>
    <row r="8" spans="2:3" s="18" customFormat="1" ht="14" x14ac:dyDescent="0.3"/>
    <row r="9" spans="2:3" s="18" customFormat="1" ht="17" x14ac:dyDescent="0.5">
      <c r="B9" s="25" t="s">
        <v>17</v>
      </c>
      <c r="C9" s="26"/>
    </row>
    <row r="10" spans="2:3" s="28" customFormat="1" ht="248.4" customHeight="1" x14ac:dyDescent="0.35">
      <c r="B10" s="181" t="s">
        <v>430</v>
      </c>
      <c r="C10" s="182"/>
    </row>
    <row r="12" spans="2:3" ht="17" x14ac:dyDescent="0.5">
      <c r="B12" s="183" t="s">
        <v>19</v>
      </c>
      <c r="C12" s="183"/>
    </row>
    <row r="13" spans="2:3" ht="15.5" x14ac:dyDescent="0.45">
      <c r="B13" s="30" t="s">
        <v>20</v>
      </c>
      <c r="C13" s="30" t="s">
        <v>21</v>
      </c>
    </row>
    <row r="14" spans="2:3" s="144" customFormat="1" x14ac:dyDescent="0.35">
      <c r="B14" s="143" t="s">
        <v>22</v>
      </c>
      <c r="C14" s="32" t="s">
        <v>29</v>
      </c>
    </row>
    <row r="15" spans="2:3" s="144" customFormat="1" x14ac:dyDescent="0.35">
      <c r="B15" s="143" t="s">
        <v>23</v>
      </c>
      <c r="C15" s="32" t="s">
        <v>30</v>
      </c>
    </row>
    <row r="16" spans="2:3" s="144" customFormat="1" x14ac:dyDescent="0.35">
      <c r="B16" s="143" t="s">
        <v>24</v>
      </c>
      <c r="C16" s="32" t="s">
        <v>31</v>
      </c>
    </row>
    <row r="17" spans="2:3" s="144" customFormat="1" x14ac:dyDescent="0.35">
      <c r="B17" s="143" t="s">
        <v>25</v>
      </c>
      <c r="C17" s="32" t="s">
        <v>32</v>
      </c>
    </row>
    <row r="18" spans="2:3" s="144" customFormat="1" ht="70" x14ac:dyDescent="0.35">
      <c r="B18" s="143" t="s">
        <v>432</v>
      </c>
      <c r="C18" s="32" t="s">
        <v>33</v>
      </c>
    </row>
    <row r="19" spans="2:3" s="144" customFormat="1" ht="28" x14ac:dyDescent="0.35">
      <c r="B19" s="143" t="s">
        <v>26</v>
      </c>
      <c r="C19" s="32" t="s">
        <v>34</v>
      </c>
    </row>
    <row r="20" spans="2:3" s="144" customFormat="1" ht="28" x14ac:dyDescent="0.35">
      <c r="B20" s="143" t="s">
        <v>27</v>
      </c>
      <c r="C20" s="32" t="s">
        <v>35</v>
      </c>
    </row>
    <row r="21" spans="2:3" s="144" customFormat="1" x14ac:dyDescent="0.35">
      <c r="B21" s="143" t="s">
        <v>28</v>
      </c>
      <c r="C21" s="32" t="s">
        <v>431</v>
      </c>
    </row>
    <row r="22" spans="2:3" x14ac:dyDescent="0.35">
      <c r="B22" s="18"/>
      <c r="C22" s="18"/>
    </row>
    <row r="23" spans="2:3" x14ac:dyDescent="0.35">
      <c r="B23" s="18"/>
      <c r="C23" s="18"/>
    </row>
    <row r="24" spans="2:3" x14ac:dyDescent="0.35">
      <c r="B24" s="18"/>
      <c r="C24" s="18"/>
    </row>
    <row r="25" spans="2:3" x14ac:dyDescent="0.35">
      <c r="B25" s="18"/>
      <c r="C25" s="18"/>
    </row>
    <row r="26" spans="2:3" x14ac:dyDescent="0.35">
      <c r="B26" s="18"/>
      <c r="C26" s="18"/>
    </row>
    <row r="27" spans="2:3" x14ac:dyDescent="0.35">
      <c r="B27" s="18"/>
      <c r="C27" s="18"/>
    </row>
    <row r="28" spans="2:3" x14ac:dyDescent="0.35">
      <c r="B28" s="18"/>
      <c r="C28" s="18"/>
    </row>
    <row r="29" spans="2:3" x14ac:dyDescent="0.35">
      <c r="B29" s="18"/>
      <c r="C29" s="18"/>
    </row>
    <row r="30" spans="2:3" x14ac:dyDescent="0.35">
      <c r="B30" s="18"/>
      <c r="C30" s="18"/>
    </row>
    <row r="31" spans="2:3" x14ac:dyDescent="0.35">
      <c r="B31" s="18"/>
      <c r="C31" s="18"/>
    </row>
    <row r="32" spans="2:3" x14ac:dyDescent="0.35">
      <c r="B32" s="18"/>
      <c r="C32" s="18"/>
    </row>
    <row r="33" spans="2:3" x14ac:dyDescent="0.35">
      <c r="B33" s="18"/>
      <c r="C33" s="18"/>
    </row>
    <row r="34" spans="2:3" x14ac:dyDescent="0.35">
      <c r="B34" s="18"/>
      <c r="C34" s="18"/>
    </row>
    <row r="35" spans="2:3" x14ac:dyDescent="0.35">
      <c r="B35" s="18"/>
      <c r="C35" s="18"/>
    </row>
    <row r="36" spans="2:3" x14ac:dyDescent="0.35">
      <c r="B36" s="18"/>
      <c r="C36" s="18"/>
    </row>
    <row r="37" spans="2:3" x14ac:dyDescent="0.35">
      <c r="B37" s="18"/>
      <c r="C37" s="18"/>
    </row>
    <row r="38" spans="2:3" x14ac:dyDescent="0.35">
      <c r="B38" s="18"/>
      <c r="C38" s="18"/>
    </row>
    <row r="39" spans="2:3" x14ac:dyDescent="0.35">
      <c r="B39" s="18"/>
      <c r="C39" s="18"/>
    </row>
    <row r="40" spans="2:3" x14ac:dyDescent="0.35">
      <c r="B40" s="18"/>
      <c r="C40" s="18"/>
    </row>
    <row r="41" spans="2:3" x14ac:dyDescent="0.35">
      <c r="B41" s="18"/>
      <c r="C41" s="18"/>
    </row>
    <row r="42" spans="2:3" x14ac:dyDescent="0.35">
      <c r="B42" s="18"/>
      <c r="C42" s="18"/>
    </row>
    <row r="43" spans="2:3" x14ac:dyDescent="0.35">
      <c r="B43" s="18"/>
      <c r="C43" s="18"/>
    </row>
    <row r="44" spans="2:3" x14ac:dyDescent="0.35">
      <c r="B44" s="18"/>
      <c r="C44" s="18"/>
    </row>
    <row r="45" spans="2:3" x14ac:dyDescent="0.35">
      <c r="B45" s="18"/>
      <c r="C45" s="18"/>
    </row>
    <row r="46" spans="2:3" x14ac:dyDescent="0.35">
      <c r="B46" s="18"/>
      <c r="C46" s="18"/>
    </row>
    <row r="47" spans="2:3" x14ac:dyDescent="0.35">
      <c r="B47" s="18"/>
      <c r="C47" s="18"/>
    </row>
    <row r="48" spans="2:3" x14ac:dyDescent="0.35">
      <c r="B48" s="18"/>
      <c r="C48" s="18"/>
    </row>
    <row r="49" spans="2:3" x14ac:dyDescent="0.35">
      <c r="B49" s="18"/>
      <c r="C49" s="18"/>
    </row>
    <row r="50" spans="2:3" x14ac:dyDescent="0.35">
      <c r="B50" s="18"/>
      <c r="C50" s="18"/>
    </row>
    <row r="51" spans="2:3" x14ac:dyDescent="0.35">
      <c r="B51" s="18"/>
      <c r="C51" s="18"/>
    </row>
    <row r="52" spans="2:3" x14ac:dyDescent="0.35">
      <c r="B52" s="18"/>
      <c r="C52" s="18"/>
    </row>
    <row r="53" spans="2:3" x14ac:dyDescent="0.35">
      <c r="B53" s="18"/>
      <c r="C53" s="18"/>
    </row>
    <row r="54" spans="2:3" x14ac:dyDescent="0.35">
      <c r="B54" s="18"/>
      <c r="C54" s="18"/>
    </row>
    <row r="55" spans="2:3" x14ac:dyDescent="0.35">
      <c r="B55" s="18"/>
      <c r="C55" s="18"/>
    </row>
    <row r="56" spans="2:3" x14ac:dyDescent="0.35">
      <c r="B56" s="18"/>
      <c r="C56" s="18"/>
    </row>
    <row r="57" spans="2:3" x14ac:dyDescent="0.35">
      <c r="B57" s="18"/>
      <c r="C57" s="18"/>
    </row>
  </sheetData>
  <mergeCells count="2">
    <mergeCell ref="B10:C10"/>
    <mergeCell ref="B12:C12"/>
  </mergeCells>
  <hyperlinks>
    <hyperlink ref="B14" location="'1. Cover Page'!Print_Area" display="1. Cover Page" xr:uid="{837D2B68-933B-4835-88FE-1A4ADD21FE1E}"/>
    <hyperlink ref="B15" location="'2. Total Cost Summary'!Print_Area" display="2. Total Cost Summary" xr:uid="{D13FEF1F-973B-4F98-8A9C-17E335FBA622}"/>
    <hyperlink ref="B16" location="'3. Software Pricing'!Print_Area" display="3. Software Pricing" xr:uid="{8C3441F0-66B4-4571-9A96-AFFD83CA3F4B}"/>
    <hyperlink ref="B17" location="'4. Hardware Pricing'!Print_Area" display="4. Hardware Pricing" xr:uid="{59EFF278-55FE-46BA-93B4-E8EB0B855436}"/>
    <hyperlink ref="B18" location="'5. Deliverable Payment Tables'!Print_Area" display="5. Deliverables Payment Tables" xr:uid="{DC66A8C0-04C6-4DFA-9CBB-4C900268E897}"/>
    <hyperlink ref="B19" location="'6. Labor Rates'!Print_Area" display="6. Labor Rates" xr:uid="{02C4FA75-2391-4A4A-8CA9-0D2A5CB3B685}"/>
    <hyperlink ref="B20" location="'7. Optional Extensions'!Print_Area" display="7. Optional Extensions" xr:uid="{C6597526-E874-4CAD-924A-0484A25264C6}"/>
    <hyperlink ref="B21" location="'8. Cost Assumptions'!Print_Area" display="8. Cost Assumptions" xr:uid="{771C1C17-1435-4218-B356-F39028CAE2CC}"/>
  </hyperlinks>
  <pageMargins left="0.7" right="0.7" top="0.75" bottom="0.75" header="0.3" footer="0.3"/>
  <pageSetup scale="73" orientation="landscape" r:id="rId1"/>
  <headerFooter>
    <oddFooter>&amp;L&amp;A&amp;R&amp;P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BDF81-DB52-4F77-BCD1-2734E8C4308F}">
  <sheetPr>
    <pageSetUpPr fitToPage="1"/>
  </sheetPr>
  <dimension ref="B2:E46"/>
  <sheetViews>
    <sheetView showGridLines="0" topLeftCell="A2" zoomScaleNormal="100" workbookViewId="0">
      <selection activeCell="A2" sqref="A2"/>
    </sheetView>
  </sheetViews>
  <sheetFormatPr defaultColWidth="8.81640625" defaultRowHeight="14" x14ac:dyDescent="0.3"/>
  <cols>
    <col min="1" max="1" width="5.81640625" style="18" customWidth="1"/>
    <col min="2" max="2" width="30.81640625" style="18" customWidth="1"/>
    <col min="3" max="3" width="48" style="18" customWidth="1"/>
    <col min="4" max="4" width="22.81640625" style="18" customWidth="1"/>
    <col min="5" max="5" width="47.36328125" style="18" customWidth="1"/>
    <col min="6" max="10" width="8.81640625" style="18"/>
    <col min="11" max="11" width="11.453125" style="18" customWidth="1"/>
    <col min="12" max="16384" width="8.81640625" style="18"/>
  </cols>
  <sheetData>
    <row r="2" spans="2:5" ht="22" x14ac:dyDescent="0.65">
      <c r="B2" s="19" t="s">
        <v>13</v>
      </c>
    </row>
    <row r="3" spans="2:5" ht="18" x14ac:dyDescent="0.5">
      <c r="B3" s="20" t="s">
        <v>14</v>
      </c>
    </row>
    <row r="4" spans="2:5" x14ac:dyDescent="0.3">
      <c r="B4" s="21" t="s">
        <v>6</v>
      </c>
    </row>
    <row r="5" spans="2:5" x14ac:dyDescent="0.3">
      <c r="B5" s="22" t="s">
        <v>18</v>
      </c>
      <c r="D5" s="33" t="s">
        <v>15</v>
      </c>
      <c r="E5" s="34" t="str">
        <f>'C - Instructions'!C7</f>
        <v>&lt;Insert Proposer Name Here&gt;</v>
      </c>
    </row>
    <row r="8" spans="2:5" s="28" customFormat="1" ht="17" x14ac:dyDescent="0.35">
      <c r="B8" s="195" t="s">
        <v>51</v>
      </c>
      <c r="C8" s="196"/>
      <c r="D8" s="196"/>
      <c r="E8" s="197"/>
    </row>
    <row r="9" spans="2:5" s="28" customFormat="1" ht="17" x14ac:dyDescent="0.35">
      <c r="B9" s="185" t="s">
        <v>17</v>
      </c>
      <c r="C9" s="185"/>
      <c r="D9" s="185"/>
      <c r="E9" s="185"/>
    </row>
    <row r="10" spans="2:5" ht="93.65" customHeight="1" x14ac:dyDescent="0.3">
      <c r="B10" s="206" t="s">
        <v>45</v>
      </c>
      <c r="C10" s="206"/>
      <c r="D10" s="206"/>
      <c r="E10" s="206"/>
    </row>
    <row r="12" spans="2:5" s="28" customFormat="1" ht="17" x14ac:dyDescent="0.35">
      <c r="B12" s="185" t="s">
        <v>36</v>
      </c>
      <c r="C12" s="185"/>
      <c r="D12" s="185"/>
      <c r="E12" s="185"/>
    </row>
    <row r="13" spans="2:5" s="28" customFormat="1" ht="15.5" x14ac:dyDescent="0.35">
      <c r="B13" s="36" t="s">
        <v>37</v>
      </c>
      <c r="C13" s="184" t="s">
        <v>38</v>
      </c>
      <c r="D13" s="184"/>
      <c r="E13" s="184"/>
    </row>
    <row r="14" spans="2:5" s="28" customFormat="1" x14ac:dyDescent="0.35">
      <c r="B14" s="31" t="s">
        <v>39</v>
      </c>
      <c r="C14" s="200" t="s">
        <v>14</v>
      </c>
      <c r="D14" s="200"/>
      <c r="E14" s="200"/>
    </row>
    <row r="15" spans="2:5" s="28" customFormat="1" x14ac:dyDescent="0.35">
      <c r="B15" s="31" t="s">
        <v>40</v>
      </c>
      <c r="C15" s="200" t="s">
        <v>41</v>
      </c>
      <c r="D15" s="200"/>
      <c r="E15" s="200"/>
    </row>
    <row r="16" spans="2:5" s="28" customFormat="1" x14ac:dyDescent="0.35">
      <c r="B16" s="31" t="s">
        <v>42</v>
      </c>
      <c r="C16" s="202"/>
      <c r="D16" s="202"/>
      <c r="E16" s="202"/>
    </row>
    <row r="17" spans="2:5" s="28" customFormat="1" x14ac:dyDescent="0.35">
      <c r="B17" s="190" t="s">
        <v>43</v>
      </c>
      <c r="C17" s="202"/>
      <c r="D17" s="202"/>
      <c r="E17" s="202"/>
    </row>
    <row r="18" spans="2:5" s="28" customFormat="1" x14ac:dyDescent="0.35">
      <c r="B18" s="191"/>
      <c r="C18" s="203"/>
      <c r="D18" s="204"/>
      <c r="E18" s="205"/>
    </row>
    <row r="19" spans="2:5" s="28" customFormat="1" x14ac:dyDescent="0.35">
      <c r="B19" s="31" t="s">
        <v>44</v>
      </c>
      <c r="C19" s="201"/>
      <c r="D19" s="201"/>
      <c r="E19" s="201"/>
    </row>
    <row r="20" spans="2:5" s="28" customFormat="1" x14ac:dyDescent="0.35"/>
    <row r="21" spans="2:5" s="28" customFormat="1" ht="17" x14ac:dyDescent="0.35">
      <c r="B21" s="185" t="s">
        <v>46</v>
      </c>
      <c r="C21" s="185"/>
      <c r="D21" s="185"/>
      <c r="E21" s="185"/>
    </row>
    <row r="22" spans="2:5" s="28" customFormat="1" ht="15.5" x14ac:dyDescent="0.35">
      <c r="B22" s="36" t="s">
        <v>37</v>
      </c>
      <c r="C22" s="184" t="s">
        <v>38</v>
      </c>
      <c r="D22" s="184"/>
      <c r="E22" s="184"/>
    </row>
    <row r="23" spans="2:5" s="28" customFormat="1" x14ac:dyDescent="0.35">
      <c r="B23" s="31" t="s">
        <v>47</v>
      </c>
      <c r="C23" s="186"/>
      <c r="D23" s="186"/>
      <c r="E23" s="186"/>
    </row>
    <row r="24" spans="2:5" s="28" customFormat="1" x14ac:dyDescent="0.35">
      <c r="B24" s="39" t="s">
        <v>56</v>
      </c>
      <c r="C24" s="187"/>
      <c r="D24" s="188"/>
      <c r="E24" s="189"/>
    </row>
    <row r="25" spans="2:5" s="28" customFormat="1" x14ac:dyDescent="0.35">
      <c r="B25" s="190" t="s">
        <v>48</v>
      </c>
      <c r="C25" s="186"/>
      <c r="D25" s="186"/>
      <c r="E25" s="186"/>
    </row>
    <row r="26" spans="2:5" s="28" customFormat="1" x14ac:dyDescent="0.35">
      <c r="B26" s="191"/>
      <c r="C26" s="187"/>
      <c r="D26" s="188"/>
      <c r="E26" s="189"/>
    </row>
    <row r="27" spans="2:5" s="28" customFormat="1" x14ac:dyDescent="0.35">
      <c r="B27" s="35" t="s">
        <v>49</v>
      </c>
      <c r="C27" s="192"/>
      <c r="D27" s="193"/>
      <c r="E27" s="194"/>
    </row>
    <row r="28" spans="2:5" s="28" customFormat="1" x14ac:dyDescent="0.35">
      <c r="B28" s="31" t="s">
        <v>50</v>
      </c>
      <c r="C28" s="186"/>
      <c r="D28" s="186"/>
      <c r="E28" s="186"/>
    </row>
    <row r="30" spans="2:5" ht="17" x14ac:dyDescent="0.5">
      <c r="B30" s="198" t="s">
        <v>52</v>
      </c>
      <c r="C30" s="198"/>
      <c r="D30" s="198"/>
      <c r="E30" s="198"/>
    </row>
    <row r="31" spans="2:5" ht="226.25" customHeight="1" x14ac:dyDescent="0.3">
      <c r="B31" s="199" t="s">
        <v>53</v>
      </c>
      <c r="C31" s="199"/>
      <c r="D31" s="199"/>
      <c r="E31" s="199"/>
    </row>
    <row r="36" spans="2:5" ht="14.5" thickBot="1" x14ac:dyDescent="0.35"/>
    <row r="37" spans="2:5" ht="14.5" thickTop="1" x14ac:dyDescent="0.3">
      <c r="B37" s="37" t="s">
        <v>54</v>
      </c>
      <c r="C37" s="37"/>
      <c r="D37" s="38" t="s">
        <v>55</v>
      </c>
    </row>
    <row r="39" spans="2:5" ht="17" x14ac:dyDescent="0.3">
      <c r="B39" s="185" t="s">
        <v>57</v>
      </c>
      <c r="C39" s="185"/>
      <c r="D39" s="185"/>
      <c r="E39" s="185"/>
    </row>
    <row r="40" spans="2:5" ht="15.5" x14ac:dyDescent="0.3">
      <c r="B40" s="36" t="s">
        <v>37</v>
      </c>
      <c r="C40" s="184" t="s">
        <v>38</v>
      </c>
      <c r="D40" s="184"/>
      <c r="E40" s="184"/>
    </row>
    <row r="41" spans="2:5" x14ac:dyDescent="0.3">
      <c r="B41" s="31" t="s">
        <v>47</v>
      </c>
      <c r="C41" s="186"/>
      <c r="D41" s="186"/>
      <c r="E41" s="186"/>
    </row>
    <row r="42" spans="2:5" x14ac:dyDescent="0.3">
      <c r="B42" s="39" t="s">
        <v>56</v>
      </c>
      <c r="C42" s="187"/>
      <c r="D42" s="188"/>
      <c r="E42" s="189"/>
    </row>
    <row r="43" spans="2:5" x14ac:dyDescent="0.3">
      <c r="B43" s="190" t="s">
        <v>48</v>
      </c>
      <c r="C43" s="186"/>
      <c r="D43" s="186"/>
      <c r="E43" s="186"/>
    </row>
    <row r="44" spans="2:5" x14ac:dyDescent="0.3">
      <c r="B44" s="191"/>
      <c r="C44" s="187"/>
      <c r="D44" s="188"/>
      <c r="E44" s="189"/>
    </row>
    <row r="45" spans="2:5" x14ac:dyDescent="0.3">
      <c r="B45" s="35" t="s">
        <v>49</v>
      </c>
      <c r="C45" s="192"/>
      <c r="D45" s="193"/>
      <c r="E45" s="194"/>
    </row>
    <row r="46" spans="2:5" x14ac:dyDescent="0.3">
      <c r="B46" s="31" t="s">
        <v>50</v>
      </c>
      <c r="C46" s="186"/>
      <c r="D46" s="186"/>
      <c r="E46" s="186"/>
    </row>
  </sheetData>
  <mergeCells count="32">
    <mergeCell ref="C41:E41"/>
    <mergeCell ref="B43:B44"/>
    <mergeCell ref="C43:E43"/>
    <mergeCell ref="C44:E44"/>
    <mergeCell ref="C46:E46"/>
    <mergeCell ref="C42:E42"/>
    <mergeCell ref="C45:E45"/>
    <mergeCell ref="B8:E8"/>
    <mergeCell ref="B30:E30"/>
    <mergeCell ref="B31:E31"/>
    <mergeCell ref="B39:E39"/>
    <mergeCell ref="B12:E12"/>
    <mergeCell ref="C13:E13"/>
    <mergeCell ref="C14:E14"/>
    <mergeCell ref="C19:E19"/>
    <mergeCell ref="C17:E17"/>
    <mergeCell ref="C16:E16"/>
    <mergeCell ref="C15:E15"/>
    <mergeCell ref="B17:B18"/>
    <mergeCell ref="C18:E18"/>
    <mergeCell ref="B9:E9"/>
    <mergeCell ref="B10:E10"/>
    <mergeCell ref="C40:E40"/>
    <mergeCell ref="B21:E21"/>
    <mergeCell ref="C22:E22"/>
    <mergeCell ref="C23:E23"/>
    <mergeCell ref="C24:E24"/>
    <mergeCell ref="B25:B26"/>
    <mergeCell ref="C25:E25"/>
    <mergeCell ref="C26:E26"/>
    <mergeCell ref="C27:E27"/>
    <mergeCell ref="C28:E28"/>
  </mergeCells>
  <pageMargins left="0.7" right="0.7" top="0.75" bottom="0.75" header="0.3" footer="0.3"/>
  <pageSetup scale="82" fitToHeight="0" orientation="landscape" r:id="rId1"/>
  <headerFooter>
    <oddFooter>&amp;L&amp;A&amp;R&amp;P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B2ECA-63FD-4FB2-B6D2-D8D24997173C}">
  <sheetPr>
    <pageSetUpPr fitToPage="1"/>
  </sheetPr>
  <dimension ref="B2:J42"/>
  <sheetViews>
    <sheetView showGridLines="0" topLeftCell="B2" zoomScaleNormal="100" workbookViewId="0">
      <selection activeCell="B2" sqref="B2"/>
    </sheetView>
  </sheetViews>
  <sheetFormatPr defaultColWidth="8.81640625" defaultRowHeight="14" x14ac:dyDescent="0.3"/>
  <cols>
    <col min="1" max="1" width="5.81640625" style="18" customWidth="1"/>
    <col min="2" max="2" width="41" style="18" customWidth="1"/>
    <col min="3" max="12" width="30.81640625" style="18" customWidth="1"/>
    <col min="13" max="16384" width="8.81640625" style="18"/>
  </cols>
  <sheetData>
    <row r="2" spans="2:5" ht="22" x14ac:dyDescent="0.65">
      <c r="B2" s="19" t="s">
        <v>13</v>
      </c>
    </row>
    <row r="3" spans="2:5" ht="18" x14ac:dyDescent="0.5">
      <c r="B3" s="20" t="s">
        <v>14</v>
      </c>
    </row>
    <row r="4" spans="2:5" x14ac:dyDescent="0.3">
      <c r="B4" s="21" t="s">
        <v>6</v>
      </c>
    </row>
    <row r="5" spans="2:5" x14ac:dyDescent="0.3">
      <c r="B5" s="22" t="s">
        <v>18</v>
      </c>
      <c r="D5" s="33" t="s">
        <v>15</v>
      </c>
      <c r="E5" s="34" t="str">
        <f>'C - Instructions'!C7</f>
        <v>&lt;Insert Proposer Name Here&gt;</v>
      </c>
    </row>
    <row r="8" spans="2:5" s="28" customFormat="1" ht="17" x14ac:dyDescent="0.35">
      <c r="B8" s="195" t="s">
        <v>58</v>
      </c>
      <c r="C8" s="196"/>
      <c r="D8" s="196"/>
      <c r="E8" s="197"/>
    </row>
    <row r="9" spans="2:5" s="28" customFormat="1" ht="17" x14ac:dyDescent="0.35">
      <c r="B9" s="185" t="s">
        <v>17</v>
      </c>
      <c r="C9" s="185"/>
      <c r="D9" s="185"/>
      <c r="E9" s="185"/>
    </row>
    <row r="10" spans="2:5" ht="54.65" customHeight="1" x14ac:dyDescent="0.3">
      <c r="B10" s="206" t="s">
        <v>59</v>
      </c>
      <c r="C10" s="206"/>
      <c r="D10" s="206"/>
      <c r="E10" s="206"/>
    </row>
    <row r="12" spans="2:5" ht="14.5" thickBot="1" x14ac:dyDescent="0.35">
      <c r="B12" s="33" t="s">
        <v>60</v>
      </c>
    </row>
    <row r="13" spans="2:5" ht="15.5" x14ac:dyDescent="0.3">
      <c r="B13" s="50" t="s">
        <v>37</v>
      </c>
      <c r="C13" s="51" t="s">
        <v>61</v>
      </c>
    </row>
    <row r="14" spans="2:5" x14ac:dyDescent="0.3">
      <c r="B14" s="52" t="s">
        <v>62</v>
      </c>
      <c r="C14" s="53">
        <f>'3. Software Pricing'!D38</f>
        <v>0</v>
      </c>
    </row>
    <row r="15" spans="2:5" x14ac:dyDescent="0.3">
      <c r="B15" s="52" t="s">
        <v>63</v>
      </c>
      <c r="C15" s="53">
        <f>'4. Hardware Pricing'!D48+'4. Hardware Pricing'!C15</f>
        <v>0</v>
      </c>
    </row>
    <row r="16" spans="2:5" x14ac:dyDescent="0.3">
      <c r="B16" s="52" t="s">
        <v>64</v>
      </c>
      <c r="C16" s="53">
        <f>'5. Deliverable Payment Tables'!D87</f>
        <v>0</v>
      </c>
    </row>
    <row r="17" spans="2:10" x14ac:dyDescent="0.3">
      <c r="B17" s="52" t="s">
        <v>65</v>
      </c>
      <c r="C17" s="53">
        <f>'5. Deliverable Payment Tables'!D98</f>
        <v>0</v>
      </c>
    </row>
    <row r="18" spans="2:10" x14ac:dyDescent="0.3">
      <c r="B18" s="52" t="s">
        <v>66</v>
      </c>
      <c r="C18" s="53">
        <f>'5. Deliverable Payment Tables'!D108</f>
        <v>0</v>
      </c>
    </row>
    <row r="19" spans="2:10" ht="16" thickBot="1" x14ac:dyDescent="0.4">
      <c r="B19" s="54" t="s">
        <v>100</v>
      </c>
      <c r="C19" s="55">
        <f>SUM(C14:C18)</f>
        <v>0</v>
      </c>
    </row>
    <row r="21" spans="2:10" ht="14.5" thickBot="1" x14ac:dyDescent="0.35">
      <c r="B21" s="33" t="s">
        <v>110</v>
      </c>
    </row>
    <row r="22" spans="2:10" ht="15.5" x14ac:dyDescent="0.3">
      <c r="B22" s="50" t="s">
        <v>37</v>
      </c>
      <c r="C22" s="56" t="s">
        <v>67</v>
      </c>
      <c r="D22" s="56" t="s">
        <v>68</v>
      </c>
      <c r="E22" s="56" t="s">
        <v>69</v>
      </c>
      <c r="F22" s="56" t="s">
        <v>70</v>
      </c>
      <c r="G22" s="56" t="s">
        <v>441</v>
      </c>
      <c r="H22" s="51" t="s">
        <v>442</v>
      </c>
    </row>
    <row r="23" spans="2:10" x14ac:dyDescent="0.3">
      <c r="B23" s="52" t="s">
        <v>62</v>
      </c>
      <c r="C23" s="41">
        <f>'3. Software Pricing'!C63</f>
        <v>0</v>
      </c>
      <c r="D23" s="41">
        <f>'3. Software Pricing'!D63</f>
        <v>0</v>
      </c>
      <c r="E23" s="41">
        <f>'3. Software Pricing'!E63</f>
        <v>0</v>
      </c>
      <c r="F23" s="166">
        <f>'3. Software Pricing'!F63</f>
        <v>0</v>
      </c>
      <c r="G23" s="166">
        <f>'3. Software Pricing'!G63</f>
        <v>0</v>
      </c>
      <c r="H23" s="53">
        <f>'3. Software Pricing'!H63</f>
        <v>0</v>
      </c>
    </row>
    <row r="24" spans="2:10" x14ac:dyDescent="0.3">
      <c r="B24" s="52" t="s">
        <v>63</v>
      </c>
      <c r="C24" s="41">
        <f>'4. Hardware Pricing'!C59+'4. Hardware Pricing'!C20</f>
        <v>0</v>
      </c>
      <c r="D24" s="41">
        <f>'4. Hardware Pricing'!D59+'4. Hardware Pricing'!D20</f>
        <v>0</v>
      </c>
      <c r="E24" s="41">
        <f>'4. Hardware Pricing'!E59+'4. Hardware Pricing'!E20</f>
        <v>0</v>
      </c>
      <c r="F24" s="166">
        <f>'4. Hardware Pricing'!F59+'4. Hardware Pricing'!F20</f>
        <v>0</v>
      </c>
      <c r="G24" s="166">
        <f>'4. Hardware Pricing'!G59+'4. Hardware Pricing'!G20</f>
        <v>0</v>
      </c>
      <c r="H24" s="53">
        <f>'4. Hardware Pricing'!H59+'4. Hardware Pricing'!H20</f>
        <v>0</v>
      </c>
    </row>
    <row r="25" spans="2:10" x14ac:dyDescent="0.3">
      <c r="B25" s="52" t="s">
        <v>65</v>
      </c>
      <c r="C25" s="41">
        <f>'5. Deliverable Payment Tables'!D123</f>
        <v>0</v>
      </c>
      <c r="D25" s="41">
        <f>'5. Deliverable Payment Tables'!E123</f>
        <v>0</v>
      </c>
      <c r="E25" s="41">
        <f>'5. Deliverable Payment Tables'!F123</f>
        <v>0</v>
      </c>
      <c r="F25" s="166">
        <f>'5. Deliverable Payment Tables'!G123</f>
        <v>0</v>
      </c>
      <c r="G25" s="166">
        <f>'5. Deliverable Payment Tables'!H123</f>
        <v>0</v>
      </c>
      <c r="H25" s="53">
        <f>'5. Deliverable Payment Tables'!I123</f>
        <v>0</v>
      </c>
    </row>
    <row r="26" spans="2:10" x14ac:dyDescent="0.3">
      <c r="B26" s="52" t="s">
        <v>66</v>
      </c>
      <c r="C26" s="41">
        <f>'5. Deliverable Payment Tables'!D150</f>
        <v>0</v>
      </c>
      <c r="D26" s="41">
        <f>'5. Deliverable Payment Tables'!E150</f>
        <v>0</v>
      </c>
      <c r="E26" s="41">
        <f>'5. Deliverable Payment Tables'!F150</f>
        <v>0</v>
      </c>
      <c r="F26" s="166">
        <f>'5. Deliverable Payment Tables'!G150</f>
        <v>0</v>
      </c>
      <c r="G26" s="166">
        <f>'5. Deliverable Payment Tables'!H150</f>
        <v>0</v>
      </c>
      <c r="H26" s="53">
        <f>'5. Deliverable Payment Tables'!I150</f>
        <v>0</v>
      </c>
    </row>
    <row r="27" spans="2:10" s="44" customFormat="1" ht="16" thickBot="1" x14ac:dyDescent="0.4">
      <c r="B27" s="54" t="s">
        <v>101</v>
      </c>
      <c r="C27" s="57">
        <f>SUM(C23:C26)</f>
        <v>0</v>
      </c>
      <c r="D27" s="57">
        <f t="shared" ref="D27" si="0">SUM(D23:D26)</f>
        <v>0</v>
      </c>
      <c r="E27" s="57">
        <f>SUM(E23:E26)</f>
        <v>0</v>
      </c>
      <c r="F27" s="167">
        <f>SUM(F23:F26)</f>
        <v>0</v>
      </c>
      <c r="G27" s="167">
        <f>SUM(G23:G26)</f>
        <v>0</v>
      </c>
      <c r="H27" s="55">
        <f>SUM(H23:H26)</f>
        <v>0</v>
      </c>
    </row>
    <row r="29" spans="2:10" ht="14.5" thickBot="1" x14ac:dyDescent="0.35">
      <c r="B29" s="33" t="s">
        <v>111</v>
      </c>
    </row>
    <row r="30" spans="2:10" ht="15.5" x14ac:dyDescent="0.3">
      <c r="B30" s="50" t="s">
        <v>37</v>
      </c>
      <c r="C30" s="87" t="s">
        <v>413</v>
      </c>
      <c r="D30" s="87" t="s">
        <v>414</v>
      </c>
      <c r="E30" s="87" t="s">
        <v>415</v>
      </c>
      <c r="F30" s="87" t="s">
        <v>416</v>
      </c>
      <c r="G30" s="87" t="s">
        <v>417</v>
      </c>
      <c r="H30" s="87" t="s">
        <v>418</v>
      </c>
      <c r="I30" s="87" t="s">
        <v>419</v>
      </c>
      <c r="J30" s="88" t="s">
        <v>420</v>
      </c>
    </row>
    <row r="31" spans="2:10" x14ac:dyDescent="0.3">
      <c r="B31" s="52" t="s">
        <v>62</v>
      </c>
      <c r="C31" s="41">
        <f>'7. Optional Extensions'!D35</f>
        <v>0</v>
      </c>
      <c r="D31" s="41">
        <f>'7. Optional Extensions'!E35</f>
        <v>0</v>
      </c>
      <c r="E31" s="41">
        <f>'7. Optional Extensions'!F35</f>
        <v>0</v>
      </c>
      <c r="F31" s="41">
        <f>'7. Optional Extensions'!G35</f>
        <v>0</v>
      </c>
      <c r="G31" s="41">
        <f>'7. Optional Extensions'!H35</f>
        <v>0</v>
      </c>
      <c r="H31" s="41">
        <f>'7. Optional Extensions'!I35</f>
        <v>0</v>
      </c>
      <c r="I31" s="41">
        <f>'7. Optional Extensions'!J35</f>
        <v>0</v>
      </c>
      <c r="J31" s="41">
        <f>'7. Optional Extensions'!K35</f>
        <v>0</v>
      </c>
    </row>
    <row r="32" spans="2:10" x14ac:dyDescent="0.3">
      <c r="B32" s="52" t="s">
        <v>63</v>
      </c>
      <c r="C32" s="41">
        <f>'7. Optional Extensions'!D50</f>
        <v>0</v>
      </c>
      <c r="D32" s="41">
        <f>'7. Optional Extensions'!E50</f>
        <v>0</v>
      </c>
      <c r="E32" s="41">
        <f>'7. Optional Extensions'!F50</f>
        <v>0</v>
      </c>
      <c r="F32" s="41">
        <f>'7. Optional Extensions'!G50</f>
        <v>0</v>
      </c>
      <c r="G32" s="41">
        <f>'7. Optional Extensions'!H50</f>
        <v>0</v>
      </c>
      <c r="H32" s="41">
        <f>'7. Optional Extensions'!I50</f>
        <v>0</v>
      </c>
      <c r="I32" s="41">
        <f>'7. Optional Extensions'!J50</f>
        <v>0</v>
      </c>
      <c r="J32" s="41">
        <f>'7. Optional Extensions'!K50</f>
        <v>0</v>
      </c>
    </row>
    <row r="33" spans="2:10" x14ac:dyDescent="0.3">
      <c r="B33" s="52" t="s">
        <v>65</v>
      </c>
      <c r="C33" s="41">
        <f>'7. Optional Extensions'!D65</f>
        <v>0</v>
      </c>
      <c r="D33" s="41">
        <f>'7. Optional Extensions'!E65</f>
        <v>0</v>
      </c>
      <c r="E33" s="41">
        <f>'7. Optional Extensions'!F65</f>
        <v>0</v>
      </c>
      <c r="F33" s="41">
        <f>'7. Optional Extensions'!G65</f>
        <v>0</v>
      </c>
      <c r="G33" s="41">
        <f>'7. Optional Extensions'!H65</f>
        <v>0</v>
      </c>
      <c r="H33" s="41">
        <f>'7. Optional Extensions'!I65</f>
        <v>0</v>
      </c>
      <c r="I33" s="41">
        <f>'7. Optional Extensions'!J65</f>
        <v>0</v>
      </c>
      <c r="J33" s="41">
        <f>'7. Optional Extensions'!K65</f>
        <v>0</v>
      </c>
    </row>
    <row r="34" spans="2:10" x14ac:dyDescent="0.3">
      <c r="B34" s="52" t="s">
        <v>66</v>
      </c>
      <c r="C34" s="41">
        <f>'7. Optional Extensions'!D90</f>
        <v>0</v>
      </c>
      <c r="D34" s="41">
        <f>'7. Optional Extensions'!E90</f>
        <v>0</v>
      </c>
      <c r="E34" s="41">
        <f>'7. Optional Extensions'!F90</f>
        <v>0</v>
      </c>
      <c r="F34" s="41">
        <f>'7. Optional Extensions'!G90</f>
        <v>0</v>
      </c>
      <c r="G34" s="41">
        <f>'7. Optional Extensions'!H90</f>
        <v>0</v>
      </c>
      <c r="H34" s="41">
        <f>'7. Optional Extensions'!I90</f>
        <v>0</v>
      </c>
      <c r="I34" s="41">
        <f>'7. Optional Extensions'!J90</f>
        <v>0</v>
      </c>
      <c r="J34" s="41">
        <f>'7. Optional Extensions'!K90</f>
        <v>0</v>
      </c>
    </row>
    <row r="35" spans="2:10" s="44" customFormat="1" ht="16" thickBot="1" x14ac:dyDescent="0.4">
      <c r="B35" s="54" t="s">
        <v>101</v>
      </c>
      <c r="C35" s="57">
        <f>SUM(C31:C34)</f>
        <v>0</v>
      </c>
      <c r="D35" s="57">
        <f t="shared" ref="D35" si="1">SUM(D31:D34)</f>
        <v>0</v>
      </c>
      <c r="E35" s="57">
        <f t="shared" ref="E35" si="2">SUM(E31:E34)</f>
        <v>0</v>
      </c>
      <c r="F35" s="57">
        <f t="shared" ref="F35" si="3">SUM(F31:F34)</f>
        <v>0</v>
      </c>
      <c r="G35" s="57">
        <f>SUM(G31:G34)</f>
        <v>0</v>
      </c>
      <c r="H35" s="57">
        <f t="shared" ref="H35" si="4">SUM(H31:H34)</f>
        <v>0</v>
      </c>
      <c r="I35" s="57">
        <f t="shared" ref="I35" si="5">SUM(I31:I34)</f>
        <v>0</v>
      </c>
      <c r="J35" s="55">
        <f t="shared" ref="J35" si="6">SUM(J31:J34)</f>
        <v>0</v>
      </c>
    </row>
    <row r="37" spans="2:10" ht="14.5" thickBot="1" x14ac:dyDescent="0.35">
      <c r="B37" s="33" t="s">
        <v>112</v>
      </c>
    </row>
    <row r="38" spans="2:10" ht="15.5" x14ac:dyDescent="0.3">
      <c r="B38" s="50" t="s">
        <v>37</v>
      </c>
      <c r="C38" s="51" t="s">
        <v>61</v>
      </c>
    </row>
    <row r="39" spans="2:10" x14ac:dyDescent="0.3">
      <c r="B39" s="52" t="s">
        <v>71</v>
      </c>
      <c r="C39" s="53">
        <f>C19</f>
        <v>0</v>
      </c>
    </row>
    <row r="40" spans="2:10" x14ac:dyDescent="0.3">
      <c r="B40" s="52" t="s">
        <v>113</v>
      </c>
      <c r="C40" s="53">
        <f>SUM(C27:H27)</f>
        <v>0</v>
      </c>
    </row>
    <row r="41" spans="2:10" x14ac:dyDescent="0.3">
      <c r="B41" s="89" t="s">
        <v>114</v>
      </c>
      <c r="C41" s="90">
        <f>SUM(C35:J35)</f>
        <v>0</v>
      </c>
    </row>
    <row r="42" spans="2:10" ht="36.65" customHeight="1" thickBot="1" x14ac:dyDescent="0.4">
      <c r="B42" s="174" t="s">
        <v>448</v>
      </c>
      <c r="C42" s="55">
        <f>SUM(C39:C40)</f>
        <v>0</v>
      </c>
    </row>
  </sheetData>
  <mergeCells count="3">
    <mergeCell ref="B8:E8"/>
    <mergeCell ref="B9:E9"/>
    <mergeCell ref="B10:E10"/>
  </mergeCells>
  <phoneticPr fontId="24" type="noConversion"/>
  <pageMargins left="0.7" right="0.7" top="0.75" bottom="0.75" header="0.3" footer="0.3"/>
  <pageSetup scale="42" fitToHeight="0" orientation="landscape" r:id="rId1"/>
  <headerFooter>
    <oddFooter>&amp;L&amp;A&amp;R&amp;P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797BC-CF75-4D0A-AEAD-9CBC1015D86A}">
  <sheetPr>
    <pageSetUpPr fitToPage="1"/>
  </sheetPr>
  <dimension ref="B2:H63"/>
  <sheetViews>
    <sheetView showGridLines="0" topLeftCell="B2" zoomScaleNormal="100" workbookViewId="0">
      <selection activeCell="B2" sqref="B2"/>
    </sheetView>
  </sheetViews>
  <sheetFormatPr defaultColWidth="8.81640625" defaultRowHeight="14" x14ac:dyDescent="0.3"/>
  <cols>
    <col min="1" max="1" width="5.81640625" style="18" customWidth="1"/>
    <col min="2" max="2" width="50.81640625" style="18" customWidth="1"/>
    <col min="3" max="12" width="30.81640625" style="18" customWidth="1"/>
    <col min="13" max="16384" width="8.81640625" style="18"/>
  </cols>
  <sheetData>
    <row r="2" spans="2:7" ht="22" x14ac:dyDescent="0.65">
      <c r="B2" s="19" t="s">
        <v>13</v>
      </c>
    </row>
    <row r="3" spans="2:7" ht="18" x14ac:dyDescent="0.5">
      <c r="B3" s="20" t="s">
        <v>14</v>
      </c>
    </row>
    <row r="4" spans="2:7" x14ac:dyDescent="0.3">
      <c r="B4" s="21" t="s">
        <v>6</v>
      </c>
    </row>
    <row r="5" spans="2:7" x14ac:dyDescent="0.3">
      <c r="B5" s="22" t="s">
        <v>18</v>
      </c>
      <c r="D5" s="33" t="s">
        <v>15</v>
      </c>
      <c r="E5" s="34" t="str">
        <f>'C - Instructions'!C7</f>
        <v>&lt;Insert Proposer Name Here&gt;</v>
      </c>
    </row>
    <row r="8" spans="2:7" s="28" customFormat="1" ht="17" x14ac:dyDescent="0.35">
      <c r="B8" s="195" t="s">
        <v>72</v>
      </c>
      <c r="C8" s="196"/>
      <c r="D8" s="196"/>
      <c r="E8" s="197"/>
    </row>
    <row r="9" spans="2:7" s="28" customFormat="1" ht="17" x14ac:dyDescent="0.35">
      <c r="B9" s="185" t="s">
        <v>17</v>
      </c>
      <c r="C9" s="185"/>
      <c r="D9" s="185"/>
      <c r="E9" s="185"/>
    </row>
    <row r="10" spans="2:7" ht="90.65" customHeight="1" x14ac:dyDescent="0.3">
      <c r="B10" s="206" t="s">
        <v>146</v>
      </c>
      <c r="C10" s="206"/>
      <c r="D10" s="206"/>
      <c r="E10" s="206"/>
    </row>
    <row r="12" spans="2:7" ht="14.5" thickBot="1" x14ac:dyDescent="0.35">
      <c r="B12" s="33" t="s">
        <v>73</v>
      </c>
    </row>
    <row r="13" spans="2:7" s="28" customFormat="1" ht="17" x14ac:dyDescent="0.35">
      <c r="B13" s="45"/>
      <c r="C13" s="46" t="s">
        <v>74</v>
      </c>
      <c r="D13" s="46" t="s">
        <v>61</v>
      </c>
      <c r="E13" s="208" t="s">
        <v>75</v>
      </c>
      <c r="F13" s="208"/>
      <c r="G13" s="209"/>
    </row>
    <row r="14" spans="2:7" s="28" customFormat="1" ht="15.5" x14ac:dyDescent="0.35">
      <c r="B14" s="48" t="s">
        <v>76</v>
      </c>
      <c r="C14" s="43"/>
      <c r="D14" s="43"/>
      <c r="E14" s="61"/>
      <c r="F14" s="61"/>
      <c r="G14" s="62"/>
    </row>
    <row r="15" spans="2:7" s="28" customFormat="1" x14ac:dyDescent="0.35">
      <c r="B15" s="149" t="s">
        <v>77</v>
      </c>
      <c r="C15" s="150"/>
      <c r="D15" s="64"/>
      <c r="E15" s="202"/>
      <c r="F15" s="202"/>
      <c r="G15" s="207"/>
    </row>
    <row r="16" spans="2:7" s="28" customFormat="1" x14ac:dyDescent="0.35">
      <c r="B16" s="151" t="s">
        <v>78</v>
      </c>
      <c r="C16" s="152"/>
      <c r="D16" s="65"/>
      <c r="E16" s="202"/>
      <c r="F16" s="202"/>
      <c r="G16" s="207"/>
    </row>
    <row r="17" spans="2:7" s="28" customFormat="1" x14ac:dyDescent="0.35">
      <c r="B17" s="151" t="s">
        <v>79</v>
      </c>
      <c r="C17" s="152"/>
      <c r="D17" s="65"/>
      <c r="E17" s="202"/>
      <c r="F17" s="202"/>
      <c r="G17" s="207"/>
    </row>
    <row r="18" spans="2:7" s="28" customFormat="1" x14ac:dyDescent="0.35">
      <c r="B18" s="151" t="s">
        <v>80</v>
      </c>
      <c r="C18" s="152"/>
      <c r="D18" s="65"/>
      <c r="E18" s="202"/>
      <c r="F18" s="202"/>
      <c r="G18" s="207"/>
    </row>
    <row r="19" spans="2:7" s="28" customFormat="1" x14ac:dyDescent="0.35">
      <c r="B19" s="151" t="s">
        <v>81</v>
      </c>
      <c r="C19" s="152"/>
      <c r="D19" s="65"/>
      <c r="E19" s="202"/>
      <c r="F19" s="202"/>
      <c r="G19" s="207"/>
    </row>
    <row r="20" spans="2:7" s="28" customFormat="1" x14ac:dyDescent="0.35">
      <c r="B20" s="151" t="s">
        <v>82</v>
      </c>
      <c r="C20" s="152"/>
      <c r="D20" s="65"/>
      <c r="E20" s="202"/>
      <c r="F20" s="202"/>
      <c r="G20" s="207"/>
    </row>
    <row r="21" spans="2:7" s="28" customFormat="1" x14ac:dyDescent="0.35">
      <c r="B21" s="66" t="s">
        <v>83</v>
      </c>
      <c r="C21" s="67"/>
      <c r="D21" s="68">
        <f>SUM(D15:D20)</f>
        <v>0</v>
      </c>
      <c r="E21" s="63"/>
      <c r="F21" s="63"/>
      <c r="G21" s="63"/>
    </row>
    <row r="22" spans="2:7" s="28" customFormat="1" ht="15.5" x14ac:dyDescent="0.35">
      <c r="B22" s="48" t="s">
        <v>84</v>
      </c>
      <c r="C22" s="43"/>
      <c r="D22" s="43"/>
      <c r="E22" s="210"/>
      <c r="F22" s="210"/>
      <c r="G22" s="211"/>
    </row>
    <row r="23" spans="2:7" s="28" customFormat="1" x14ac:dyDescent="0.35">
      <c r="B23" s="149" t="s">
        <v>85</v>
      </c>
      <c r="C23" s="150"/>
      <c r="D23" s="64"/>
      <c r="E23" s="202"/>
      <c r="F23" s="202"/>
      <c r="G23" s="207"/>
    </row>
    <row r="24" spans="2:7" s="28" customFormat="1" x14ac:dyDescent="0.35">
      <c r="B24" s="151" t="s">
        <v>86</v>
      </c>
      <c r="C24" s="152"/>
      <c r="D24" s="65"/>
      <c r="E24" s="202"/>
      <c r="F24" s="202"/>
      <c r="G24" s="207"/>
    </row>
    <row r="25" spans="2:7" s="28" customFormat="1" x14ac:dyDescent="0.35">
      <c r="B25" s="151" t="s">
        <v>87</v>
      </c>
      <c r="C25" s="152"/>
      <c r="D25" s="65"/>
      <c r="E25" s="202"/>
      <c r="F25" s="202"/>
      <c r="G25" s="207"/>
    </row>
    <row r="26" spans="2:7" s="28" customFormat="1" x14ac:dyDescent="0.35">
      <c r="B26" s="151" t="s">
        <v>88</v>
      </c>
      <c r="C26" s="152"/>
      <c r="D26" s="65"/>
      <c r="E26" s="202"/>
      <c r="F26" s="202"/>
      <c r="G26" s="207"/>
    </row>
    <row r="27" spans="2:7" s="28" customFormat="1" x14ac:dyDescent="0.35">
      <c r="B27" s="151" t="s">
        <v>89</v>
      </c>
      <c r="C27" s="152"/>
      <c r="D27" s="65"/>
      <c r="E27" s="202"/>
      <c r="F27" s="202"/>
      <c r="G27" s="207"/>
    </row>
    <row r="28" spans="2:7" s="28" customFormat="1" x14ac:dyDescent="0.35">
      <c r="B28" s="151" t="s">
        <v>90</v>
      </c>
      <c r="C28" s="152"/>
      <c r="D28" s="65"/>
      <c r="E28" s="202"/>
      <c r="F28" s="202"/>
      <c r="G28" s="207"/>
    </row>
    <row r="29" spans="2:7" s="28" customFormat="1" x14ac:dyDescent="0.35">
      <c r="B29" s="66" t="s">
        <v>91</v>
      </c>
      <c r="C29" s="67"/>
      <c r="D29" s="68">
        <f>SUM(D23:D28)</f>
        <v>0</v>
      </c>
      <c r="E29" s="153"/>
      <c r="F29" s="153"/>
      <c r="G29" s="153"/>
    </row>
    <row r="30" spans="2:7" s="28" customFormat="1" ht="15.5" x14ac:dyDescent="0.35">
      <c r="B30" s="48" t="s">
        <v>92</v>
      </c>
      <c r="C30" s="43"/>
      <c r="D30" s="43"/>
      <c r="E30" s="210"/>
      <c r="F30" s="210"/>
      <c r="G30" s="211"/>
    </row>
    <row r="31" spans="2:7" s="28" customFormat="1" x14ac:dyDescent="0.35">
      <c r="B31" s="149" t="s">
        <v>93</v>
      </c>
      <c r="C31" s="150"/>
      <c r="D31" s="64"/>
      <c r="E31" s="202"/>
      <c r="F31" s="202"/>
      <c r="G31" s="207"/>
    </row>
    <row r="32" spans="2:7" s="28" customFormat="1" x14ac:dyDescent="0.35">
      <c r="B32" s="151" t="s">
        <v>94</v>
      </c>
      <c r="C32" s="152"/>
      <c r="D32" s="65"/>
      <c r="E32" s="202"/>
      <c r="F32" s="202"/>
      <c r="G32" s="207"/>
    </row>
    <row r="33" spans="2:8" s="28" customFormat="1" x14ac:dyDescent="0.35">
      <c r="B33" s="151" t="s">
        <v>95</v>
      </c>
      <c r="C33" s="152"/>
      <c r="D33" s="65"/>
      <c r="E33" s="202"/>
      <c r="F33" s="202"/>
      <c r="G33" s="207"/>
    </row>
    <row r="34" spans="2:8" s="28" customFormat="1" x14ac:dyDescent="0.35">
      <c r="B34" s="151" t="s">
        <v>96</v>
      </c>
      <c r="C34" s="152"/>
      <c r="D34" s="65"/>
      <c r="E34" s="202"/>
      <c r="F34" s="202"/>
      <c r="G34" s="207"/>
    </row>
    <row r="35" spans="2:8" s="28" customFormat="1" x14ac:dyDescent="0.35">
      <c r="B35" s="151" t="s">
        <v>97</v>
      </c>
      <c r="C35" s="152"/>
      <c r="D35" s="65"/>
      <c r="E35" s="202"/>
      <c r="F35" s="202"/>
      <c r="G35" s="207"/>
    </row>
    <row r="36" spans="2:8" s="28" customFormat="1" x14ac:dyDescent="0.35">
      <c r="B36" s="151" t="s">
        <v>98</v>
      </c>
      <c r="C36" s="152"/>
      <c r="D36" s="65"/>
      <c r="E36" s="202"/>
      <c r="F36" s="202"/>
      <c r="G36" s="207"/>
    </row>
    <row r="37" spans="2:8" s="28" customFormat="1" x14ac:dyDescent="0.35">
      <c r="B37" s="66" t="s">
        <v>99</v>
      </c>
      <c r="C37" s="67"/>
      <c r="D37" s="68">
        <f>SUM(D31:D36)</f>
        <v>0</v>
      </c>
      <c r="E37" s="69"/>
      <c r="F37" s="69"/>
      <c r="G37" s="69"/>
    </row>
    <row r="38" spans="2:8" s="74" customFormat="1" ht="16" thickBot="1" x14ac:dyDescent="0.4">
      <c r="B38" s="70" t="s">
        <v>100</v>
      </c>
      <c r="C38" s="71"/>
      <c r="D38" s="72">
        <f>D21+D29+D37</f>
        <v>0</v>
      </c>
      <c r="E38" s="73"/>
      <c r="F38" s="73"/>
      <c r="G38" s="73"/>
    </row>
    <row r="40" spans="2:8" s="28" customFormat="1" ht="14.5" thickBot="1" x14ac:dyDescent="0.4">
      <c r="B40" s="75" t="s">
        <v>102</v>
      </c>
    </row>
    <row r="41" spans="2:8" s="28" customFormat="1" ht="15.5" x14ac:dyDescent="0.35">
      <c r="B41" s="45"/>
      <c r="C41" s="58" t="s">
        <v>67</v>
      </c>
      <c r="D41" s="58" t="s">
        <v>68</v>
      </c>
      <c r="E41" s="58" t="s">
        <v>69</v>
      </c>
      <c r="F41" s="58" t="s">
        <v>70</v>
      </c>
      <c r="G41" s="58" t="s">
        <v>441</v>
      </c>
      <c r="H41" s="59" t="s">
        <v>442</v>
      </c>
    </row>
    <row r="42" spans="2:8" s="28" customFormat="1" ht="15.5" x14ac:dyDescent="0.35">
      <c r="B42" s="60" t="s">
        <v>76</v>
      </c>
      <c r="C42" s="76"/>
      <c r="D42" s="76"/>
      <c r="E42" s="76"/>
      <c r="F42" s="76"/>
      <c r="G42" s="76"/>
      <c r="H42" s="77"/>
    </row>
    <row r="43" spans="2:8" s="28" customFormat="1" x14ac:dyDescent="0.35">
      <c r="B43" s="78" t="s">
        <v>106</v>
      </c>
      <c r="C43" s="65"/>
      <c r="D43" s="65"/>
      <c r="E43" s="65"/>
      <c r="F43" s="168"/>
      <c r="G43" s="65"/>
      <c r="H43" s="99"/>
    </row>
    <row r="44" spans="2:8" s="28" customFormat="1" x14ac:dyDescent="0.35">
      <c r="B44" s="78" t="s">
        <v>107</v>
      </c>
      <c r="C44" s="65"/>
      <c r="D44" s="65"/>
      <c r="E44" s="65"/>
      <c r="F44" s="168"/>
      <c r="G44" s="65"/>
      <c r="H44" s="99"/>
    </row>
    <row r="45" spans="2:8" s="28" customFormat="1" x14ac:dyDescent="0.35">
      <c r="B45" s="78" t="s">
        <v>108</v>
      </c>
      <c r="C45" s="65"/>
      <c r="D45" s="65"/>
      <c r="E45" s="65"/>
      <c r="F45" s="168"/>
      <c r="G45" s="65"/>
      <c r="H45" s="99"/>
    </row>
    <row r="46" spans="2:8" s="28" customFormat="1" x14ac:dyDescent="0.35">
      <c r="B46" s="66" t="s">
        <v>103</v>
      </c>
      <c r="C46" s="82">
        <f>SUM(C43:C45)</f>
        <v>0</v>
      </c>
      <c r="D46" s="82">
        <f t="shared" ref="D46:H46" si="0">SUM(D43:D45)</f>
        <v>0</v>
      </c>
      <c r="E46" s="82">
        <f t="shared" si="0"/>
        <v>0</v>
      </c>
      <c r="F46" s="169">
        <f t="shared" si="0"/>
        <v>0</v>
      </c>
      <c r="G46" s="169">
        <f t="shared" si="0"/>
        <v>0</v>
      </c>
      <c r="H46" s="84">
        <f t="shared" si="0"/>
        <v>0</v>
      </c>
    </row>
    <row r="47" spans="2:8" s="28" customFormat="1" ht="15.5" x14ac:dyDescent="0.35">
      <c r="B47" s="48" t="s">
        <v>84</v>
      </c>
      <c r="C47" s="76"/>
      <c r="D47" s="76"/>
      <c r="E47" s="76"/>
      <c r="F47" s="76"/>
      <c r="G47" s="76"/>
      <c r="H47" s="77"/>
    </row>
    <row r="48" spans="2:8" s="28" customFormat="1" x14ac:dyDescent="0.35">
      <c r="B48" s="79" t="str">
        <f>B23</f>
        <v>&lt;Database&gt;</v>
      </c>
      <c r="C48" s="65"/>
      <c r="D48" s="65"/>
      <c r="E48" s="65"/>
      <c r="F48" s="168"/>
      <c r="G48" s="65"/>
      <c r="H48" s="99"/>
    </row>
    <row r="49" spans="2:8" s="28" customFormat="1" x14ac:dyDescent="0.35">
      <c r="B49" s="79" t="str">
        <f t="shared" ref="B49:B53" si="1">B24</f>
        <v>&lt;Application Server&gt;</v>
      </c>
      <c r="C49" s="65"/>
      <c r="D49" s="65"/>
      <c r="E49" s="65"/>
      <c r="F49" s="168"/>
      <c r="G49" s="65"/>
      <c r="H49" s="99"/>
    </row>
    <row r="50" spans="2:8" s="28" customFormat="1" x14ac:dyDescent="0.35">
      <c r="B50" s="79" t="str">
        <f t="shared" si="1"/>
        <v>&lt;Operating System - Microsoft Windows Server&gt;</v>
      </c>
      <c r="C50" s="65"/>
      <c r="D50" s="65"/>
      <c r="E50" s="65"/>
      <c r="F50" s="168"/>
      <c r="G50" s="65"/>
      <c r="H50" s="99"/>
    </row>
    <row r="51" spans="2:8" s="28" customFormat="1" x14ac:dyDescent="0.35">
      <c r="B51" s="79" t="str">
        <f t="shared" si="1"/>
        <v>&lt;Operating System - Other&gt;</v>
      </c>
      <c r="C51" s="65"/>
      <c r="D51" s="65"/>
      <c r="E51" s="65"/>
      <c r="F51" s="168"/>
      <c r="G51" s="65"/>
      <c r="H51" s="99"/>
    </row>
    <row r="52" spans="2:8" s="28" customFormat="1" x14ac:dyDescent="0.35">
      <c r="B52" s="79" t="str">
        <f t="shared" si="1"/>
        <v>&lt;Middleware&gt;</v>
      </c>
      <c r="C52" s="65"/>
      <c r="D52" s="65"/>
      <c r="E52" s="65"/>
      <c r="F52" s="168"/>
      <c r="G52" s="65"/>
      <c r="H52" s="99"/>
    </row>
    <row r="53" spans="2:8" s="28" customFormat="1" x14ac:dyDescent="0.35">
      <c r="B53" s="79" t="str">
        <f t="shared" si="1"/>
        <v>&lt;Other&gt;</v>
      </c>
      <c r="C53" s="65"/>
      <c r="D53" s="65"/>
      <c r="E53" s="65"/>
      <c r="F53" s="168"/>
      <c r="G53" s="65"/>
      <c r="H53" s="99"/>
    </row>
    <row r="54" spans="2:8" s="28" customFormat="1" x14ac:dyDescent="0.35">
      <c r="B54" s="66" t="s">
        <v>104</v>
      </c>
      <c r="C54" s="82">
        <f>SUM(C48:C53)</f>
        <v>0</v>
      </c>
      <c r="D54" s="82">
        <f t="shared" ref="D54:H54" si="2">SUM(D48:D53)</f>
        <v>0</v>
      </c>
      <c r="E54" s="82">
        <f t="shared" si="2"/>
        <v>0</v>
      </c>
      <c r="F54" s="169">
        <f t="shared" si="2"/>
        <v>0</v>
      </c>
      <c r="G54" s="169">
        <f t="shared" si="2"/>
        <v>0</v>
      </c>
      <c r="H54" s="84">
        <f t="shared" si="2"/>
        <v>0</v>
      </c>
    </row>
    <row r="55" spans="2:8" s="28" customFormat="1" ht="15.5" x14ac:dyDescent="0.35">
      <c r="B55" s="48" t="s">
        <v>92</v>
      </c>
      <c r="C55" s="76"/>
      <c r="D55" s="76"/>
      <c r="E55" s="76"/>
      <c r="F55" s="76"/>
      <c r="G55" s="76"/>
      <c r="H55" s="77"/>
    </row>
    <row r="56" spans="2:8" s="28" customFormat="1" x14ac:dyDescent="0.35">
      <c r="B56" s="79" t="str">
        <f>B31</f>
        <v>&lt;Application 1&gt;</v>
      </c>
      <c r="C56" s="65"/>
      <c r="D56" s="65"/>
      <c r="E56" s="65"/>
      <c r="F56" s="168"/>
      <c r="G56" s="65"/>
      <c r="H56" s="99"/>
    </row>
    <row r="57" spans="2:8" s="28" customFormat="1" x14ac:dyDescent="0.35">
      <c r="B57" s="79" t="str">
        <f t="shared" ref="B57:B61" si="3">B32</f>
        <v>&lt;Application 2&gt;</v>
      </c>
      <c r="C57" s="65"/>
      <c r="D57" s="65"/>
      <c r="E57" s="65"/>
      <c r="F57" s="168"/>
      <c r="G57" s="65"/>
      <c r="H57" s="99"/>
    </row>
    <row r="58" spans="2:8" s="28" customFormat="1" x14ac:dyDescent="0.35">
      <c r="B58" s="79" t="str">
        <f t="shared" si="3"/>
        <v>&lt;Application 3&gt;</v>
      </c>
      <c r="C58" s="65"/>
      <c r="D58" s="65"/>
      <c r="E58" s="65"/>
      <c r="F58" s="168"/>
      <c r="G58" s="65"/>
      <c r="H58" s="99"/>
    </row>
    <row r="59" spans="2:8" s="28" customFormat="1" x14ac:dyDescent="0.35">
      <c r="B59" s="79" t="str">
        <f t="shared" si="3"/>
        <v>&lt;Application 4&gt;</v>
      </c>
      <c r="C59" s="65"/>
      <c r="D59" s="65"/>
      <c r="E59" s="65"/>
      <c r="F59" s="168"/>
      <c r="G59" s="65"/>
      <c r="H59" s="99"/>
    </row>
    <row r="60" spans="2:8" s="28" customFormat="1" x14ac:dyDescent="0.35">
      <c r="B60" s="79" t="str">
        <f t="shared" si="3"/>
        <v>&lt;Application 5&gt;</v>
      </c>
      <c r="C60" s="65"/>
      <c r="D60" s="65"/>
      <c r="E60" s="65"/>
      <c r="F60" s="168"/>
      <c r="G60" s="65"/>
      <c r="H60" s="99"/>
    </row>
    <row r="61" spans="2:8" s="28" customFormat="1" x14ac:dyDescent="0.35">
      <c r="B61" s="79" t="str">
        <f t="shared" si="3"/>
        <v>&lt;Application 6&gt;</v>
      </c>
      <c r="C61" s="65"/>
      <c r="D61" s="65"/>
      <c r="E61" s="65"/>
      <c r="F61" s="168"/>
      <c r="G61" s="65"/>
      <c r="H61" s="99"/>
    </row>
    <row r="62" spans="2:8" s="28" customFormat="1" x14ac:dyDescent="0.35">
      <c r="B62" s="80" t="s">
        <v>105</v>
      </c>
      <c r="C62" s="82">
        <f>SUM(C56:C61)</f>
        <v>0</v>
      </c>
      <c r="D62" s="82">
        <f t="shared" ref="D62:H62" si="4">SUM(D56:D61)</f>
        <v>0</v>
      </c>
      <c r="E62" s="82">
        <f t="shared" si="4"/>
        <v>0</v>
      </c>
      <c r="F62" s="169">
        <f t="shared" si="4"/>
        <v>0</v>
      </c>
      <c r="G62" s="169">
        <f t="shared" si="4"/>
        <v>0</v>
      </c>
      <c r="H62" s="84">
        <f t="shared" si="4"/>
        <v>0</v>
      </c>
    </row>
    <row r="63" spans="2:8" s="83" customFormat="1" ht="16" thickBot="1" x14ac:dyDescent="0.4">
      <c r="B63" s="70" t="s">
        <v>101</v>
      </c>
      <c r="C63" s="85">
        <f>C46+C54+C62</f>
        <v>0</v>
      </c>
      <c r="D63" s="85">
        <f t="shared" ref="D63:H63" si="5">D46+D54+D62</f>
        <v>0</v>
      </c>
      <c r="E63" s="85">
        <f t="shared" si="5"/>
        <v>0</v>
      </c>
      <c r="F63" s="170">
        <f t="shared" si="5"/>
        <v>0</v>
      </c>
      <c r="G63" s="170">
        <f t="shared" si="5"/>
        <v>0</v>
      </c>
      <c r="H63" s="86">
        <f t="shared" si="5"/>
        <v>0</v>
      </c>
    </row>
  </sheetData>
  <mergeCells count="24">
    <mergeCell ref="E36:G36"/>
    <mergeCell ref="E30:G30"/>
    <mergeCell ref="E28:G28"/>
    <mergeCell ref="E31:G31"/>
    <mergeCell ref="E32:G32"/>
    <mergeCell ref="E33:G33"/>
    <mergeCell ref="E34:G34"/>
    <mergeCell ref="E35:G35"/>
    <mergeCell ref="E27:G27"/>
    <mergeCell ref="E20:G20"/>
    <mergeCell ref="E19:G19"/>
    <mergeCell ref="E18:G18"/>
    <mergeCell ref="E17:G17"/>
    <mergeCell ref="E22:G22"/>
    <mergeCell ref="E23:G23"/>
    <mergeCell ref="E24:G24"/>
    <mergeCell ref="E25:G25"/>
    <mergeCell ref="E26:G26"/>
    <mergeCell ref="E16:G16"/>
    <mergeCell ref="E15:G15"/>
    <mergeCell ref="B8:E8"/>
    <mergeCell ref="B9:E9"/>
    <mergeCell ref="B10:E10"/>
    <mergeCell ref="E13:G13"/>
  </mergeCells>
  <pageMargins left="0.7" right="0.7" top="0.75" bottom="0.75" header="0.3" footer="0.3"/>
  <pageSetup scale="51" fitToHeight="0" orientation="landscape" r:id="rId1"/>
  <headerFooter>
    <oddFooter>&amp;L&amp;A&amp;R&amp;P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620D8-4BEC-4799-9CF6-D319FD894926}">
  <sheetPr>
    <pageSetUpPr fitToPage="1"/>
  </sheetPr>
  <dimension ref="B2:H59"/>
  <sheetViews>
    <sheetView showGridLines="0" topLeftCell="B2" zoomScaleNormal="100" workbookViewId="0">
      <selection activeCell="B2" sqref="B2"/>
    </sheetView>
  </sheetViews>
  <sheetFormatPr defaultColWidth="8.81640625" defaultRowHeight="14" x14ac:dyDescent="0.3"/>
  <cols>
    <col min="1" max="1" width="5.81640625" style="18" customWidth="1"/>
    <col min="2" max="2" width="40.81640625" style="18" customWidth="1"/>
    <col min="3" max="8" width="30.81640625" style="18" customWidth="1"/>
    <col min="9" max="10" width="8.81640625" style="18"/>
    <col min="11" max="11" width="11.453125" style="18" customWidth="1"/>
    <col min="12" max="16384" width="8.81640625" style="18"/>
  </cols>
  <sheetData>
    <row r="2" spans="2:7" ht="22" x14ac:dyDescent="0.65">
      <c r="B2" s="19" t="s">
        <v>13</v>
      </c>
    </row>
    <row r="3" spans="2:7" ht="18" x14ac:dyDescent="0.5">
      <c r="B3" s="20" t="s">
        <v>14</v>
      </c>
    </row>
    <row r="4" spans="2:7" x14ac:dyDescent="0.3">
      <c r="B4" s="21" t="s">
        <v>6</v>
      </c>
    </row>
    <row r="5" spans="2:7" x14ac:dyDescent="0.3">
      <c r="B5" s="22" t="s">
        <v>18</v>
      </c>
      <c r="D5" s="33" t="s">
        <v>15</v>
      </c>
      <c r="E5" s="34" t="str">
        <f>'C - Instructions'!C7</f>
        <v>&lt;Insert Proposer Name Here&gt;</v>
      </c>
    </row>
    <row r="8" spans="2:7" s="28" customFormat="1" ht="17" x14ac:dyDescent="0.35">
      <c r="B8" s="212" t="s">
        <v>120</v>
      </c>
      <c r="C8" s="212"/>
      <c r="D8" s="212"/>
      <c r="E8" s="212"/>
      <c r="F8" s="212"/>
      <c r="G8" s="212"/>
    </row>
    <row r="9" spans="2:7" s="28" customFormat="1" ht="17" x14ac:dyDescent="0.35">
      <c r="B9" s="185" t="s">
        <v>17</v>
      </c>
      <c r="C9" s="185"/>
      <c r="D9" s="185"/>
      <c r="E9" s="185"/>
      <c r="F9" s="185"/>
      <c r="G9" s="185"/>
    </row>
    <row r="10" spans="2:7" ht="142.25" customHeight="1" x14ac:dyDescent="0.3">
      <c r="B10" s="206" t="s">
        <v>451</v>
      </c>
      <c r="C10" s="206"/>
      <c r="D10" s="206"/>
      <c r="E10" s="206"/>
      <c r="F10" s="206"/>
      <c r="G10" s="206"/>
    </row>
    <row r="12" spans="2:7" s="28" customFormat="1" ht="14.5" thickBot="1" x14ac:dyDescent="0.4">
      <c r="B12" s="75" t="s">
        <v>434</v>
      </c>
    </row>
    <row r="13" spans="2:7" ht="17" x14ac:dyDescent="0.3">
      <c r="B13" s="100" t="s">
        <v>141</v>
      </c>
      <c r="C13" s="47" t="s">
        <v>142</v>
      </c>
    </row>
    <row r="14" spans="2:7" x14ac:dyDescent="0.3">
      <c r="B14" s="101"/>
      <c r="C14" s="102"/>
    </row>
    <row r="15" spans="2:7" ht="16" thickBot="1" x14ac:dyDescent="0.35">
      <c r="B15" s="70" t="s">
        <v>144</v>
      </c>
      <c r="C15" s="103">
        <f>B14*C14</f>
        <v>0</v>
      </c>
    </row>
    <row r="17" spans="2:8" s="28" customFormat="1" ht="14.5" thickBot="1" x14ac:dyDescent="0.4">
      <c r="B17" s="75" t="s">
        <v>435</v>
      </c>
    </row>
    <row r="18" spans="2:8" s="28" customFormat="1" ht="15.5" x14ac:dyDescent="0.35">
      <c r="B18" s="45"/>
      <c r="C18" s="58" t="s">
        <v>67</v>
      </c>
      <c r="D18" s="58" t="s">
        <v>68</v>
      </c>
      <c r="E18" s="58" t="s">
        <v>69</v>
      </c>
      <c r="F18" s="58" t="s">
        <v>70</v>
      </c>
      <c r="G18" s="178" t="s">
        <v>441</v>
      </c>
      <c r="H18" s="59" t="s">
        <v>442</v>
      </c>
    </row>
    <row r="19" spans="2:8" s="28" customFormat="1" x14ac:dyDescent="0.35">
      <c r="B19" s="104" t="s">
        <v>143</v>
      </c>
      <c r="C19" s="65"/>
      <c r="D19" s="65"/>
      <c r="E19" s="65"/>
      <c r="F19" s="168"/>
      <c r="G19" s="177"/>
      <c r="H19" s="99"/>
    </row>
    <row r="20" spans="2:8" s="83" customFormat="1" ht="16" thickBot="1" x14ac:dyDescent="0.4">
      <c r="B20" s="70" t="s">
        <v>145</v>
      </c>
      <c r="C20" s="72">
        <f>C19</f>
        <v>0</v>
      </c>
      <c r="D20" s="72">
        <f t="shared" ref="D20:H20" si="0">D19</f>
        <v>0</v>
      </c>
      <c r="E20" s="72">
        <f t="shared" si="0"/>
        <v>0</v>
      </c>
      <c r="F20" s="72">
        <f t="shared" si="0"/>
        <v>0</v>
      </c>
      <c r="G20" s="72">
        <f t="shared" si="0"/>
        <v>0</v>
      </c>
      <c r="H20" s="105">
        <f t="shared" si="0"/>
        <v>0</v>
      </c>
    </row>
    <row r="22" spans="2:8" ht="14.5" thickBot="1" x14ac:dyDescent="0.35">
      <c r="B22" s="33" t="s">
        <v>436</v>
      </c>
    </row>
    <row r="23" spans="2:8" s="28" customFormat="1" ht="17" x14ac:dyDescent="0.35">
      <c r="B23" s="45"/>
      <c r="C23" s="46" t="s">
        <v>121</v>
      </c>
      <c r="D23" s="46" t="s">
        <v>61</v>
      </c>
      <c r="E23" s="208" t="s">
        <v>75</v>
      </c>
      <c r="F23" s="208"/>
      <c r="G23" s="209"/>
    </row>
    <row r="24" spans="2:8" s="28" customFormat="1" ht="15.5" x14ac:dyDescent="0.35">
      <c r="B24" s="48" t="s">
        <v>122</v>
      </c>
      <c r="C24" s="43"/>
      <c r="D24" s="43"/>
      <c r="E24" s="61"/>
      <c r="F24" s="61"/>
      <c r="G24" s="62"/>
    </row>
    <row r="25" spans="2:8" s="28" customFormat="1" x14ac:dyDescent="0.35">
      <c r="B25" s="149" t="s">
        <v>123</v>
      </c>
      <c r="C25" s="150"/>
      <c r="D25" s="64"/>
      <c r="E25" s="202"/>
      <c r="F25" s="202"/>
      <c r="G25" s="207"/>
    </row>
    <row r="26" spans="2:8" s="28" customFormat="1" x14ac:dyDescent="0.35">
      <c r="B26" s="151" t="s">
        <v>124</v>
      </c>
      <c r="C26" s="152"/>
      <c r="D26" s="65"/>
      <c r="E26" s="202"/>
      <c r="F26" s="202"/>
      <c r="G26" s="207"/>
    </row>
    <row r="27" spans="2:8" s="28" customFormat="1" x14ac:dyDescent="0.35">
      <c r="B27" s="151" t="s">
        <v>125</v>
      </c>
      <c r="C27" s="152"/>
      <c r="D27" s="65"/>
      <c r="E27" s="202"/>
      <c r="F27" s="202"/>
      <c r="G27" s="207"/>
    </row>
    <row r="28" spans="2:8" s="28" customFormat="1" x14ac:dyDescent="0.35">
      <c r="B28" s="151" t="s">
        <v>90</v>
      </c>
      <c r="C28" s="152"/>
      <c r="D28" s="65"/>
      <c r="E28" s="202"/>
      <c r="F28" s="202"/>
      <c r="G28" s="207"/>
    </row>
    <row r="29" spans="2:8" s="28" customFormat="1" x14ac:dyDescent="0.35">
      <c r="B29" s="151" t="s">
        <v>90</v>
      </c>
      <c r="C29" s="152"/>
      <c r="D29" s="65"/>
      <c r="E29" s="202"/>
      <c r="F29" s="202"/>
      <c r="G29" s="207"/>
    </row>
    <row r="30" spans="2:8" s="28" customFormat="1" x14ac:dyDescent="0.35">
      <c r="B30" s="151" t="s">
        <v>90</v>
      </c>
      <c r="C30" s="152"/>
      <c r="D30" s="65"/>
      <c r="E30" s="202"/>
      <c r="F30" s="202"/>
      <c r="G30" s="207"/>
    </row>
    <row r="31" spans="2:8" s="28" customFormat="1" x14ac:dyDescent="0.35">
      <c r="B31" s="66" t="s">
        <v>126</v>
      </c>
      <c r="C31" s="67"/>
      <c r="D31" s="68">
        <f>SUM(D25:D30)</f>
        <v>0</v>
      </c>
      <c r="E31" s="63"/>
      <c r="F31" s="63"/>
      <c r="G31" s="63"/>
    </row>
    <row r="32" spans="2:8" s="28" customFormat="1" ht="15.5" x14ac:dyDescent="0.35">
      <c r="B32" s="48" t="s">
        <v>127</v>
      </c>
      <c r="C32" s="43"/>
      <c r="D32" s="43"/>
      <c r="E32" s="210"/>
      <c r="F32" s="210"/>
      <c r="G32" s="211"/>
    </row>
    <row r="33" spans="2:7" s="28" customFormat="1" x14ac:dyDescent="0.35">
      <c r="B33" s="145" t="s">
        <v>128</v>
      </c>
      <c r="C33" s="146"/>
      <c r="D33" s="64"/>
      <c r="E33" s="202"/>
      <c r="F33" s="202"/>
      <c r="G33" s="207"/>
    </row>
    <row r="34" spans="2:7" s="28" customFormat="1" x14ac:dyDescent="0.35">
      <c r="B34" s="147" t="s">
        <v>129</v>
      </c>
      <c r="C34" s="148"/>
      <c r="D34" s="65"/>
      <c r="E34" s="202"/>
      <c r="F34" s="202"/>
      <c r="G34" s="207"/>
    </row>
    <row r="35" spans="2:7" s="28" customFormat="1" x14ac:dyDescent="0.35">
      <c r="B35" s="147" t="s">
        <v>130</v>
      </c>
      <c r="C35" s="148"/>
      <c r="D35" s="65"/>
      <c r="E35" s="202"/>
      <c r="F35" s="202"/>
      <c r="G35" s="207"/>
    </row>
    <row r="36" spans="2:7" s="28" customFormat="1" x14ac:dyDescent="0.35">
      <c r="B36" s="147" t="s">
        <v>131</v>
      </c>
      <c r="C36" s="148"/>
      <c r="D36" s="65"/>
      <c r="E36" s="202"/>
      <c r="F36" s="202"/>
      <c r="G36" s="207"/>
    </row>
    <row r="37" spans="2:7" s="28" customFormat="1" x14ac:dyDescent="0.35">
      <c r="B37" s="147" t="s">
        <v>90</v>
      </c>
      <c r="C37" s="148"/>
      <c r="D37" s="65"/>
      <c r="E37" s="202"/>
      <c r="F37" s="202"/>
      <c r="G37" s="207"/>
    </row>
    <row r="38" spans="2:7" s="28" customFormat="1" x14ac:dyDescent="0.35">
      <c r="B38" s="147" t="s">
        <v>90</v>
      </c>
      <c r="C38" s="148"/>
      <c r="D38" s="65"/>
      <c r="E38" s="202"/>
      <c r="F38" s="202"/>
      <c r="G38" s="207"/>
    </row>
    <row r="39" spans="2:7" s="28" customFormat="1" x14ac:dyDescent="0.35">
      <c r="B39" s="66" t="s">
        <v>132</v>
      </c>
      <c r="C39" s="67"/>
      <c r="D39" s="68">
        <f>SUM(D33:D38)</f>
        <v>0</v>
      </c>
      <c r="E39" s="63"/>
      <c r="F39" s="63"/>
      <c r="G39" s="63"/>
    </row>
    <row r="40" spans="2:7" s="28" customFormat="1" ht="15.5" x14ac:dyDescent="0.35">
      <c r="B40" s="48" t="s">
        <v>133</v>
      </c>
      <c r="C40" s="43"/>
      <c r="D40" s="154"/>
      <c r="E40" s="210"/>
      <c r="F40" s="210"/>
      <c r="G40" s="211"/>
    </row>
    <row r="41" spans="2:7" s="28" customFormat="1" x14ac:dyDescent="0.35">
      <c r="B41" s="145" t="s">
        <v>90</v>
      </c>
      <c r="C41" s="146"/>
      <c r="D41" s="64"/>
      <c r="E41" s="202"/>
      <c r="F41" s="202"/>
      <c r="G41" s="207"/>
    </row>
    <row r="42" spans="2:7" s="28" customFormat="1" x14ac:dyDescent="0.35">
      <c r="B42" s="145" t="s">
        <v>90</v>
      </c>
      <c r="C42" s="148"/>
      <c r="D42" s="65"/>
      <c r="E42" s="202"/>
      <c r="F42" s="202"/>
      <c r="G42" s="207"/>
    </row>
    <row r="43" spans="2:7" s="28" customFormat="1" x14ac:dyDescent="0.35">
      <c r="B43" s="145" t="s">
        <v>90</v>
      </c>
      <c r="C43" s="148"/>
      <c r="D43" s="65"/>
      <c r="E43" s="202"/>
      <c r="F43" s="202"/>
      <c r="G43" s="207"/>
    </row>
    <row r="44" spans="2:7" s="28" customFormat="1" x14ac:dyDescent="0.35">
      <c r="B44" s="145" t="s">
        <v>90</v>
      </c>
      <c r="C44" s="148"/>
      <c r="D44" s="65"/>
      <c r="E44" s="202"/>
      <c r="F44" s="202"/>
      <c r="G44" s="207"/>
    </row>
    <row r="45" spans="2:7" s="28" customFormat="1" x14ac:dyDescent="0.35">
      <c r="B45" s="145" t="s">
        <v>90</v>
      </c>
      <c r="C45" s="148"/>
      <c r="D45" s="65"/>
      <c r="E45" s="202"/>
      <c r="F45" s="202"/>
      <c r="G45" s="207"/>
    </row>
    <row r="46" spans="2:7" s="28" customFormat="1" x14ac:dyDescent="0.35">
      <c r="B46" s="145" t="s">
        <v>90</v>
      </c>
      <c r="C46" s="148"/>
      <c r="D46" s="65"/>
      <c r="E46" s="202"/>
      <c r="F46" s="202"/>
      <c r="G46" s="207"/>
    </row>
    <row r="47" spans="2:7" s="28" customFormat="1" x14ac:dyDescent="0.35">
      <c r="B47" s="66" t="s">
        <v>134</v>
      </c>
      <c r="C47" s="67"/>
      <c r="D47" s="68">
        <f>SUM(D41:D46)</f>
        <v>0</v>
      </c>
      <c r="E47" s="69"/>
      <c r="F47" s="69"/>
      <c r="G47" s="69"/>
    </row>
    <row r="48" spans="2:7" s="74" customFormat="1" ht="16" thickBot="1" x14ac:dyDescent="0.4">
      <c r="B48" s="70" t="s">
        <v>135</v>
      </c>
      <c r="C48" s="71"/>
      <c r="D48" s="72">
        <f>D31+D39+D47</f>
        <v>0</v>
      </c>
      <c r="E48" s="73"/>
      <c r="F48" s="73"/>
      <c r="G48" s="73"/>
    </row>
    <row r="50" spans="2:8" s="28" customFormat="1" ht="14.5" thickBot="1" x14ac:dyDescent="0.4">
      <c r="B50" s="75" t="s">
        <v>437</v>
      </c>
    </row>
    <row r="51" spans="2:8" s="28" customFormat="1" ht="15.5" x14ac:dyDescent="0.35">
      <c r="B51" s="45"/>
      <c r="C51" s="58" t="s">
        <v>67</v>
      </c>
      <c r="D51" s="58" t="s">
        <v>68</v>
      </c>
      <c r="E51" s="58" t="s">
        <v>69</v>
      </c>
      <c r="F51" s="58" t="s">
        <v>70</v>
      </c>
      <c r="G51" s="58" t="s">
        <v>441</v>
      </c>
      <c r="H51" s="59" t="s">
        <v>442</v>
      </c>
    </row>
    <row r="52" spans="2:8" s="28" customFormat="1" ht="15.5" x14ac:dyDescent="0.35">
      <c r="B52" s="60" t="s">
        <v>136</v>
      </c>
      <c r="C52" s="76"/>
      <c r="D52" s="76"/>
      <c r="E52" s="76"/>
      <c r="F52" s="76"/>
      <c r="G52" s="171"/>
      <c r="H52" s="77"/>
    </row>
    <row r="53" spans="2:8" s="28" customFormat="1" x14ac:dyDescent="0.35">
      <c r="B53" s="147" t="s">
        <v>137</v>
      </c>
      <c r="C53" s="65"/>
      <c r="D53" s="65"/>
      <c r="E53" s="65"/>
      <c r="F53" s="168"/>
      <c r="G53" s="64"/>
      <c r="H53" s="99"/>
    </row>
    <row r="54" spans="2:8" s="28" customFormat="1" x14ac:dyDescent="0.35">
      <c r="B54" s="147" t="s">
        <v>138</v>
      </c>
      <c r="C54" s="65"/>
      <c r="D54" s="65"/>
      <c r="E54" s="65"/>
      <c r="F54" s="168"/>
      <c r="G54" s="65"/>
      <c r="H54" s="99"/>
    </row>
    <row r="55" spans="2:8" s="28" customFormat="1" x14ac:dyDescent="0.35">
      <c r="B55" s="147" t="s">
        <v>139</v>
      </c>
      <c r="C55" s="65"/>
      <c r="D55" s="65"/>
      <c r="E55" s="65"/>
      <c r="F55" s="168"/>
      <c r="G55" s="65"/>
      <c r="H55" s="99"/>
    </row>
    <row r="56" spans="2:8" s="28" customFormat="1" x14ac:dyDescent="0.35">
      <c r="B56" s="145" t="s">
        <v>90</v>
      </c>
      <c r="C56" s="65"/>
      <c r="D56" s="65"/>
      <c r="E56" s="65"/>
      <c r="F56" s="168"/>
      <c r="G56" s="65"/>
      <c r="H56" s="99"/>
    </row>
    <row r="57" spans="2:8" s="28" customFormat="1" x14ac:dyDescent="0.35">
      <c r="B57" s="145" t="s">
        <v>90</v>
      </c>
      <c r="C57" s="65"/>
      <c r="D57" s="65"/>
      <c r="E57" s="65"/>
      <c r="F57" s="168"/>
      <c r="G57" s="65"/>
      <c r="H57" s="99"/>
    </row>
    <row r="58" spans="2:8" s="28" customFormat="1" x14ac:dyDescent="0.35">
      <c r="B58" s="145" t="s">
        <v>90</v>
      </c>
      <c r="C58" s="65"/>
      <c r="D58" s="65"/>
      <c r="E58" s="65"/>
      <c r="F58" s="168"/>
      <c r="G58" s="65"/>
      <c r="H58" s="99"/>
    </row>
    <row r="59" spans="2:8" s="83" customFormat="1" ht="16" thickBot="1" x14ac:dyDescent="0.4">
      <c r="B59" s="70" t="s">
        <v>140</v>
      </c>
      <c r="C59" s="85">
        <f>SUM(C53:C58)</f>
        <v>0</v>
      </c>
      <c r="D59" s="85">
        <f t="shared" ref="D59:F59" si="1">SUM(D53:D58)</f>
        <v>0</v>
      </c>
      <c r="E59" s="85">
        <f t="shared" si="1"/>
        <v>0</v>
      </c>
      <c r="F59" s="170">
        <f t="shared" si="1"/>
        <v>0</v>
      </c>
      <c r="G59" s="85">
        <f t="shared" ref="G59:H59" si="2">SUM(G53:G58)</f>
        <v>0</v>
      </c>
      <c r="H59" s="86">
        <f t="shared" si="2"/>
        <v>0</v>
      </c>
    </row>
  </sheetData>
  <mergeCells count="24">
    <mergeCell ref="E46:G46"/>
    <mergeCell ref="E34:G34"/>
    <mergeCell ref="E35:G35"/>
    <mergeCell ref="E36:G36"/>
    <mergeCell ref="E37:G37"/>
    <mergeCell ref="E38:G38"/>
    <mergeCell ref="E40:G40"/>
    <mergeCell ref="E41:G41"/>
    <mergeCell ref="E42:G42"/>
    <mergeCell ref="E43:G43"/>
    <mergeCell ref="E44:G44"/>
    <mergeCell ref="E45:G45"/>
    <mergeCell ref="E33:G33"/>
    <mergeCell ref="E23:G23"/>
    <mergeCell ref="E25:G25"/>
    <mergeCell ref="E26:G26"/>
    <mergeCell ref="B8:G8"/>
    <mergeCell ref="B9:G9"/>
    <mergeCell ref="B10:G10"/>
    <mergeCell ref="E27:G27"/>
    <mergeCell ref="E28:G28"/>
    <mergeCell ref="E29:G29"/>
    <mergeCell ref="E30:G30"/>
    <mergeCell ref="E32:G32"/>
  </mergeCells>
  <pageMargins left="0.7" right="0.7" top="0.75" bottom="0.75" header="0.3" footer="0.3"/>
  <pageSetup scale="54" fitToHeight="0" orientation="landscape" r:id="rId1"/>
  <headerFooter>
    <oddFooter>&amp;L&amp;A&amp;R&amp;P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154D7-4CE3-4068-A74C-8DB3622F68AD}">
  <sheetPr>
    <pageSetUpPr fitToPage="1"/>
  </sheetPr>
  <dimension ref="B2:I150"/>
  <sheetViews>
    <sheetView showGridLines="0" topLeftCell="B2" zoomScaleNormal="100" workbookViewId="0">
      <selection activeCell="B2" sqref="B2"/>
    </sheetView>
  </sheetViews>
  <sheetFormatPr defaultColWidth="8.81640625" defaultRowHeight="14" x14ac:dyDescent="0.35"/>
  <cols>
    <col min="1" max="1" width="5.81640625" style="28" customWidth="1"/>
    <col min="2" max="2" width="15.81640625" style="28" customWidth="1"/>
    <col min="3" max="3" width="63" style="28" customWidth="1"/>
    <col min="4" max="9" width="30.81640625" style="28" customWidth="1"/>
    <col min="10" max="10" width="8.81640625" style="28"/>
    <col min="11" max="11" width="11.453125" style="28" customWidth="1"/>
    <col min="12" max="16384" width="8.81640625" style="28"/>
  </cols>
  <sheetData>
    <row r="2" spans="2:7" ht="22" x14ac:dyDescent="0.35">
      <c r="B2" s="109" t="s">
        <v>13</v>
      </c>
    </row>
    <row r="3" spans="2:7" ht="18" x14ac:dyDescent="0.35">
      <c r="B3" s="110" t="s">
        <v>14</v>
      </c>
    </row>
    <row r="4" spans="2:7" x14ac:dyDescent="0.35">
      <c r="B4" s="111" t="s">
        <v>6</v>
      </c>
    </row>
    <row r="5" spans="2:7" x14ac:dyDescent="0.35">
      <c r="B5" s="112" t="s">
        <v>18</v>
      </c>
      <c r="D5" s="75" t="s">
        <v>15</v>
      </c>
      <c r="E5" s="113" t="str">
        <f>'C - Instructions'!C7</f>
        <v>&lt;Insert Proposer Name Here&gt;</v>
      </c>
    </row>
    <row r="8" spans="2:7" ht="17" x14ac:dyDescent="0.35">
      <c r="B8" s="195" t="s">
        <v>433</v>
      </c>
      <c r="C8" s="196"/>
      <c r="D8" s="196"/>
      <c r="E8" s="197"/>
    </row>
    <row r="9" spans="2:7" ht="17" x14ac:dyDescent="0.35">
      <c r="B9" s="185" t="s">
        <v>17</v>
      </c>
      <c r="C9" s="185"/>
      <c r="D9" s="185"/>
      <c r="E9" s="185"/>
    </row>
    <row r="10" spans="2:7" ht="231" customHeight="1" x14ac:dyDescent="0.35">
      <c r="B10" s="206" t="s">
        <v>147</v>
      </c>
      <c r="C10" s="206"/>
      <c r="D10" s="206"/>
      <c r="E10" s="206"/>
    </row>
    <row r="12" spans="2:7" ht="14.5" thickBot="1" x14ac:dyDescent="0.4">
      <c r="B12" s="75" t="s">
        <v>148</v>
      </c>
    </row>
    <row r="13" spans="2:7" ht="17" x14ac:dyDescent="0.35">
      <c r="B13" s="106" t="s">
        <v>149</v>
      </c>
      <c r="C13" s="107" t="s">
        <v>150</v>
      </c>
      <c r="D13" s="107" t="s">
        <v>151</v>
      </c>
      <c r="E13" s="175" t="s">
        <v>449</v>
      </c>
      <c r="F13" s="175" t="s">
        <v>450</v>
      </c>
      <c r="G13" s="159" t="s">
        <v>152</v>
      </c>
    </row>
    <row r="14" spans="2:7" ht="15.5" x14ac:dyDescent="0.35">
      <c r="B14" s="48" t="s">
        <v>153</v>
      </c>
      <c r="C14" s="43"/>
      <c r="D14" s="43"/>
      <c r="E14" s="43"/>
      <c r="F14" s="43"/>
      <c r="G14" s="49"/>
    </row>
    <row r="15" spans="2:7" x14ac:dyDescent="0.35">
      <c r="B15" s="114" t="s">
        <v>154</v>
      </c>
      <c r="C15" s="31" t="s">
        <v>155</v>
      </c>
      <c r="D15" s="65"/>
      <c r="E15" s="176">
        <f>D15*0.15</f>
        <v>0</v>
      </c>
      <c r="F15" s="176">
        <f>D15-E15</f>
        <v>0</v>
      </c>
      <c r="G15" s="155"/>
    </row>
    <row r="16" spans="2:7" x14ac:dyDescent="0.35">
      <c r="B16" s="114" t="s">
        <v>156</v>
      </c>
      <c r="C16" s="31" t="s">
        <v>157</v>
      </c>
      <c r="D16" s="65"/>
      <c r="E16" s="176">
        <f t="shared" ref="E16:E20" si="0">D16*0.15</f>
        <v>0</v>
      </c>
      <c r="F16" s="176">
        <f t="shared" ref="F16:F20" si="1">D16-E16</f>
        <v>0</v>
      </c>
      <c r="G16" s="155"/>
    </row>
    <row r="17" spans="2:7" x14ac:dyDescent="0.35">
      <c r="B17" s="114" t="s">
        <v>158</v>
      </c>
      <c r="C17" s="31" t="s">
        <v>159</v>
      </c>
      <c r="D17" s="65"/>
      <c r="E17" s="176">
        <f t="shared" si="0"/>
        <v>0</v>
      </c>
      <c r="F17" s="176">
        <f t="shared" si="1"/>
        <v>0</v>
      </c>
      <c r="G17" s="155"/>
    </row>
    <row r="18" spans="2:7" x14ac:dyDescent="0.35">
      <c r="B18" s="114" t="s">
        <v>160</v>
      </c>
      <c r="C18" s="31" t="s">
        <v>161</v>
      </c>
      <c r="D18" s="65"/>
      <c r="E18" s="176">
        <f t="shared" si="0"/>
        <v>0</v>
      </c>
      <c r="F18" s="176">
        <f t="shared" si="1"/>
        <v>0</v>
      </c>
      <c r="G18" s="155"/>
    </row>
    <row r="19" spans="2:7" x14ac:dyDescent="0.35">
      <c r="B19" s="114" t="s">
        <v>162</v>
      </c>
      <c r="C19" s="31" t="s">
        <v>163</v>
      </c>
      <c r="D19" s="65"/>
      <c r="E19" s="176">
        <f t="shared" si="0"/>
        <v>0</v>
      </c>
      <c r="F19" s="176">
        <f t="shared" si="1"/>
        <v>0</v>
      </c>
      <c r="G19" s="155"/>
    </row>
    <row r="20" spans="2:7" x14ac:dyDescent="0.35">
      <c r="B20" s="114" t="s">
        <v>164</v>
      </c>
      <c r="C20" s="31" t="s">
        <v>165</v>
      </c>
      <c r="D20" s="65"/>
      <c r="E20" s="176">
        <f t="shared" si="0"/>
        <v>0</v>
      </c>
      <c r="F20" s="176">
        <f t="shared" si="1"/>
        <v>0</v>
      </c>
      <c r="G20" s="155"/>
    </row>
    <row r="21" spans="2:7" ht="15.5" x14ac:dyDescent="0.35">
      <c r="B21" s="48" t="s">
        <v>275</v>
      </c>
      <c r="C21" s="43"/>
      <c r="D21" s="154"/>
      <c r="E21" s="154"/>
      <c r="F21" s="154"/>
      <c r="G21" s="156"/>
    </row>
    <row r="22" spans="2:7" x14ac:dyDescent="0.35">
      <c r="B22" s="114" t="s">
        <v>166</v>
      </c>
      <c r="C22" s="31" t="s">
        <v>167</v>
      </c>
      <c r="D22" s="65"/>
      <c r="E22" s="176">
        <f t="shared" ref="E22:E85" si="2">D22*0.15</f>
        <v>0</v>
      </c>
      <c r="F22" s="176">
        <f t="shared" ref="F22:F26" si="3">D22-E22</f>
        <v>0</v>
      </c>
      <c r="G22" s="155"/>
    </row>
    <row r="23" spans="2:7" x14ac:dyDescent="0.35">
      <c r="B23" s="114" t="s">
        <v>168</v>
      </c>
      <c r="C23" s="31" t="s">
        <v>169</v>
      </c>
      <c r="D23" s="65"/>
      <c r="E23" s="176">
        <f t="shared" si="2"/>
        <v>0</v>
      </c>
      <c r="F23" s="176">
        <f t="shared" si="3"/>
        <v>0</v>
      </c>
      <c r="G23" s="155"/>
    </row>
    <row r="24" spans="2:7" x14ac:dyDescent="0.35">
      <c r="B24" s="114" t="s">
        <v>170</v>
      </c>
      <c r="C24" s="31" t="s">
        <v>171</v>
      </c>
      <c r="D24" s="65"/>
      <c r="E24" s="176">
        <f t="shared" si="2"/>
        <v>0</v>
      </c>
      <c r="F24" s="176">
        <f t="shared" si="3"/>
        <v>0</v>
      </c>
      <c r="G24" s="155"/>
    </row>
    <row r="25" spans="2:7" x14ac:dyDescent="0.35">
      <c r="B25" s="114" t="s">
        <v>172</v>
      </c>
      <c r="C25" s="31" t="s">
        <v>173</v>
      </c>
      <c r="D25" s="65"/>
      <c r="E25" s="176">
        <f t="shared" si="2"/>
        <v>0</v>
      </c>
      <c r="F25" s="176">
        <f>D25-E25</f>
        <v>0</v>
      </c>
      <c r="G25" s="155"/>
    </row>
    <row r="26" spans="2:7" x14ac:dyDescent="0.35">
      <c r="B26" s="114" t="s">
        <v>174</v>
      </c>
      <c r="C26" s="31" t="s">
        <v>175</v>
      </c>
      <c r="D26" s="65"/>
      <c r="E26" s="176">
        <f t="shared" si="2"/>
        <v>0</v>
      </c>
      <c r="F26" s="176">
        <f t="shared" si="3"/>
        <v>0</v>
      </c>
      <c r="G26" s="155"/>
    </row>
    <row r="27" spans="2:7" ht="15.5" x14ac:dyDescent="0.35">
      <c r="B27" s="48" t="s">
        <v>276</v>
      </c>
      <c r="C27" s="43"/>
      <c r="D27" s="154"/>
      <c r="E27" s="154"/>
      <c r="F27" s="154"/>
      <c r="G27" s="156"/>
    </row>
    <row r="28" spans="2:7" x14ac:dyDescent="0.35">
      <c r="B28" s="114" t="s">
        <v>176</v>
      </c>
      <c r="C28" s="31" t="s">
        <v>177</v>
      </c>
      <c r="D28" s="65"/>
      <c r="E28" s="176">
        <f t="shared" si="2"/>
        <v>0</v>
      </c>
      <c r="F28" s="176">
        <f t="shared" ref="F28:F32" si="4">D28-E28</f>
        <v>0</v>
      </c>
      <c r="G28" s="155"/>
    </row>
    <row r="29" spans="2:7" x14ac:dyDescent="0.35">
      <c r="B29" s="114" t="s">
        <v>178</v>
      </c>
      <c r="C29" s="31" t="s">
        <v>179</v>
      </c>
      <c r="D29" s="65"/>
      <c r="E29" s="176">
        <f t="shared" si="2"/>
        <v>0</v>
      </c>
      <c r="F29" s="176">
        <f t="shared" si="4"/>
        <v>0</v>
      </c>
      <c r="G29" s="155"/>
    </row>
    <row r="30" spans="2:7" x14ac:dyDescent="0.35">
      <c r="B30" s="114" t="s">
        <v>180</v>
      </c>
      <c r="C30" s="31" t="s">
        <v>181</v>
      </c>
      <c r="D30" s="65"/>
      <c r="E30" s="176">
        <f t="shared" si="2"/>
        <v>0</v>
      </c>
      <c r="F30" s="176">
        <f t="shared" si="4"/>
        <v>0</v>
      </c>
      <c r="G30" s="155"/>
    </row>
    <row r="31" spans="2:7" x14ac:dyDescent="0.35">
      <c r="B31" s="114" t="s">
        <v>182</v>
      </c>
      <c r="C31" s="31" t="s">
        <v>183</v>
      </c>
      <c r="D31" s="65"/>
      <c r="E31" s="176">
        <f t="shared" si="2"/>
        <v>0</v>
      </c>
      <c r="F31" s="176">
        <f t="shared" si="4"/>
        <v>0</v>
      </c>
      <c r="G31" s="155"/>
    </row>
    <row r="32" spans="2:7" x14ac:dyDescent="0.35">
      <c r="B32" s="114" t="s">
        <v>184</v>
      </c>
      <c r="C32" s="31" t="s">
        <v>185</v>
      </c>
      <c r="D32" s="65"/>
      <c r="E32" s="176">
        <f t="shared" si="2"/>
        <v>0</v>
      </c>
      <c r="F32" s="176">
        <f t="shared" si="4"/>
        <v>0</v>
      </c>
      <c r="G32" s="155"/>
    </row>
    <row r="33" spans="2:7" ht="15.5" x14ac:dyDescent="0.35">
      <c r="B33" s="48" t="s">
        <v>277</v>
      </c>
      <c r="C33" s="43"/>
      <c r="D33" s="154"/>
      <c r="E33" s="154"/>
      <c r="F33" s="154"/>
      <c r="G33" s="156"/>
    </row>
    <row r="34" spans="2:7" x14ac:dyDescent="0.35">
      <c r="B34" s="114" t="s">
        <v>186</v>
      </c>
      <c r="C34" s="31" t="s">
        <v>187</v>
      </c>
      <c r="D34" s="65"/>
      <c r="E34" s="176">
        <f t="shared" si="2"/>
        <v>0</v>
      </c>
      <c r="F34" s="176">
        <f t="shared" ref="F34:F35" si="5">D34-E34</f>
        <v>0</v>
      </c>
      <c r="G34" s="155"/>
    </row>
    <row r="35" spans="2:7" x14ac:dyDescent="0.35">
      <c r="B35" s="114" t="s">
        <v>188</v>
      </c>
      <c r="C35" s="31" t="s">
        <v>189</v>
      </c>
      <c r="D35" s="65"/>
      <c r="E35" s="176">
        <f t="shared" si="2"/>
        <v>0</v>
      </c>
      <c r="F35" s="176">
        <f t="shared" si="5"/>
        <v>0</v>
      </c>
      <c r="G35" s="155"/>
    </row>
    <row r="36" spans="2:7" ht="15.5" x14ac:dyDescent="0.35">
      <c r="B36" s="48" t="s">
        <v>278</v>
      </c>
      <c r="C36" s="43"/>
      <c r="D36" s="154"/>
      <c r="E36" s="154"/>
      <c r="F36" s="154"/>
      <c r="G36" s="156"/>
    </row>
    <row r="37" spans="2:7" x14ac:dyDescent="0.35">
      <c r="B37" s="114" t="s">
        <v>190</v>
      </c>
      <c r="C37" s="31" t="s">
        <v>191</v>
      </c>
      <c r="D37" s="65"/>
      <c r="E37" s="176">
        <f t="shared" si="2"/>
        <v>0</v>
      </c>
      <c r="F37" s="176">
        <f t="shared" ref="F37:F39" si="6">D37-E37</f>
        <v>0</v>
      </c>
      <c r="G37" s="155"/>
    </row>
    <row r="38" spans="2:7" x14ac:dyDescent="0.35">
      <c r="B38" s="114" t="s">
        <v>192</v>
      </c>
      <c r="C38" s="31" t="s">
        <v>193</v>
      </c>
      <c r="D38" s="65"/>
      <c r="E38" s="176">
        <f t="shared" si="2"/>
        <v>0</v>
      </c>
      <c r="F38" s="176">
        <f t="shared" si="6"/>
        <v>0</v>
      </c>
      <c r="G38" s="155"/>
    </row>
    <row r="39" spans="2:7" x14ac:dyDescent="0.35">
      <c r="B39" s="114" t="s">
        <v>194</v>
      </c>
      <c r="C39" s="31" t="s">
        <v>195</v>
      </c>
      <c r="D39" s="65"/>
      <c r="E39" s="176">
        <f t="shared" si="2"/>
        <v>0</v>
      </c>
      <c r="F39" s="176">
        <f t="shared" si="6"/>
        <v>0</v>
      </c>
      <c r="G39" s="155"/>
    </row>
    <row r="40" spans="2:7" ht="15.5" x14ac:dyDescent="0.35">
      <c r="B40" s="48" t="s">
        <v>279</v>
      </c>
      <c r="C40" s="43"/>
      <c r="D40" s="154"/>
      <c r="E40" s="154"/>
      <c r="F40" s="154"/>
      <c r="G40" s="156"/>
    </row>
    <row r="41" spans="2:7" x14ac:dyDescent="0.35">
      <c r="B41" s="114" t="s">
        <v>196</v>
      </c>
      <c r="C41" s="31" t="s">
        <v>197</v>
      </c>
      <c r="D41" s="65"/>
      <c r="E41" s="176">
        <f t="shared" si="2"/>
        <v>0</v>
      </c>
      <c r="F41" s="176">
        <f t="shared" ref="F41:F44" si="7">D41-E41</f>
        <v>0</v>
      </c>
      <c r="G41" s="155"/>
    </row>
    <row r="42" spans="2:7" x14ac:dyDescent="0.35">
      <c r="B42" s="114" t="s">
        <v>198</v>
      </c>
      <c r="C42" s="31" t="s">
        <v>199</v>
      </c>
      <c r="D42" s="65"/>
      <c r="E42" s="176">
        <f t="shared" si="2"/>
        <v>0</v>
      </c>
      <c r="F42" s="176">
        <f t="shared" si="7"/>
        <v>0</v>
      </c>
      <c r="G42" s="155"/>
    </row>
    <row r="43" spans="2:7" x14ac:dyDescent="0.35">
      <c r="B43" s="114" t="s">
        <v>200</v>
      </c>
      <c r="C43" s="31" t="s">
        <v>201</v>
      </c>
      <c r="D43" s="65"/>
      <c r="E43" s="176">
        <f t="shared" si="2"/>
        <v>0</v>
      </c>
      <c r="F43" s="176">
        <f t="shared" si="7"/>
        <v>0</v>
      </c>
      <c r="G43" s="155"/>
    </row>
    <row r="44" spans="2:7" x14ac:dyDescent="0.35">
      <c r="B44" s="114" t="s">
        <v>202</v>
      </c>
      <c r="C44" s="31" t="s">
        <v>203</v>
      </c>
      <c r="D44" s="65"/>
      <c r="E44" s="176">
        <f t="shared" si="2"/>
        <v>0</v>
      </c>
      <c r="F44" s="176">
        <f t="shared" si="7"/>
        <v>0</v>
      </c>
      <c r="G44" s="155"/>
    </row>
    <row r="45" spans="2:7" ht="15.5" x14ac:dyDescent="0.35">
      <c r="B45" s="48" t="s">
        <v>280</v>
      </c>
      <c r="C45" s="43"/>
      <c r="D45" s="154"/>
      <c r="E45" s="154"/>
      <c r="F45" s="154"/>
      <c r="G45" s="156"/>
    </row>
    <row r="46" spans="2:7" x14ac:dyDescent="0.35">
      <c r="B46" s="114" t="s">
        <v>204</v>
      </c>
      <c r="C46" s="31" t="s">
        <v>205</v>
      </c>
      <c r="D46" s="65"/>
      <c r="E46" s="176">
        <f t="shared" si="2"/>
        <v>0</v>
      </c>
      <c r="F46" s="176">
        <f t="shared" ref="F46:F48" si="8">D46-E46</f>
        <v>0</v>
      </c>
      <c r="G46" s="155"/>
    </row>
    <row r="47" spans="2:7" x14ac:dyDescent="0.35">
      <c r="B47" s="114" t="s">
        <v>206</v>
      </c>
      <c r="C47" s="31" t="s">
        <v>207</v>
      </c>
      <c r="D47" s="65"/>
      <c r="E47" s="176">
        <f t="shared" si="2"/>
        <v>0</v>
      </c>
      <c r="F47" s="176">
        <f t="shared" si="8"/>
        <v>0</v>
      </c>
      <c r="G47" s="155"/>
    </row>
    <row r="48" spans="2:7" x14ac:dyDescent="0.35">
      <c r="B48" s="114" t="s">
        <v>208</v>
      </c>
      <c r="C48" s="31" t="s">
        <v>209</v>
      </c>
      <c r="D48" s="65"/>
      <c r="E48" s="176">
        <f t="shared" si="2"/>
        <v>0</v>
      </c>
      <c r="F48" s="176">
        <f t="shared" si="8"/>
        <v>0</v>
      </c>
      <c r="G48" s="155"/>
    </row>
    <row r="49" spans="2:7" ht="15.5" x14ac:dyDescent="0.35">
      <c r="B49" s="48" t="s">
        <v>281</v>
      </c>
      <c r="C49" s="43"/>
      <c r="D49" s="154"/>
      <c r="E49" s="154"/>
      <c r="F49" s="154"/>
      <c r="G49" s="156"/>
    </row>
    <row r="50" spans="2:7" x14ac:dyDescent="0.35">
      <c r="B50" s="114" t="s">
        <v>210</v>
      </c>
      <c r="C50" s="31" t="s">
        <v>211</v>
      </c>
      <c r="D50" s="65"/>
      <c r="E50" s="176">
        <f t="shared" si="2"/>
        <v>0</v>
      </c>
      <c r="F50" s="176">
        <f t="shared" ref="F50:F66" si="9">D50-E50</f>
        <v>0</v>
      </c>
      <c r="G50" s="155"/>
    </row>
    <row r="51" spans="2:7" x14ac:dyDescent="0.35">
      <c r="B51" s="114" t="s">
        <v>212</v>
      </c>
      <c r="C51" s="31" t="s">
        <v>213</v>
      </c>
      <c r="D51" s="65"/>
      <c r="E51" s="176">
        <f t="shared" si="2"/>
        <v>0</v>
      </c>
      <c r="F51" s="176">
        <f t="shared" si="9"/>
        <v>0</v>
      </c>
      <c r="G51" s="155"/>
    </row>
    <row r="52" spans="2:7" x14ac:dyDescent="0.35">
      <c r="B52" s="114" t="s">
        <v>214</v>
      </c>
      <c r="C52" s="31" t="s">
        <v>215</v>
      </c>
      <c r="D52" s="65"/>
      <c r="E52" s="176">
        <f t="shared" si="2"/>
        <v>0</v>
      </c>
      <c r="F52" s="176">
        <f t="shared" si="9"/>
        <v>0</v>
      </c>
      <c r="G52" s="155"/>
    </row>
    <row r="53" spans="2:7" x14ac:dyDescent="0.35">
      <c r="B53" s="114" t="s">
        <v>216</v>
      </c>
      <c r="C53" s="31" t="s">
        <v>217</v>
      </c>
      <c r="D53" s="65"/>
      <c r="E53" s="176">
        <f t="shared" si="2"/>
        <v>0</v>
      </c>
      <c r="F53" s="176">
        <f t="shared" si="9"/>
        <v>0</v>
      </c>
      <c r="G53" s="155"/>
    </row>
    <row r="54" spans="2:7" x14ac:dyDescent="0.35">
      <c r="B54" s="114" t="s">
        <v>218</v>
      </c>
      <c r="C54" s="31" t="s">
        <v>219</v>
      </c>
      <c r="D54" s="65"/>
      <c r="E54" s="176">
        <f t="shared" si="2"/>
        <v>0</v>
      </c>
      <c r="F54" s="176">
        <f t="shared" si="9"/>
        <v>0</v>
      </c>
      <c r="G54" s="155"/>
    </row>
    <row r="55" spans="2:7" x14ac:dyDescent="0.35">
      <c r="B55" s="114" t="s">
        <v>220</v>
      </c>
      <c r="C55" s="31" t="s">
        <v>221</v>
      </c>
      <c r="D55" s="65"/>
      <c r="E55" s="176">
        <f t="shared" si="2"/>
        <v>0</v>
      </c>
      <c r="F55" s="176">
        <f t="shared" si="9"/>
        <v>0</v>
      </c>
      <c r="G55" s="155"/>
    </row>
    <row r="56" spans="2:7" x14ac:dyDescent="0.35">
      <c r="B56" s="114" t="s">
        <v>222</v>
      </c>
      <c r="C56" s="31" t="s">
        <v>223</v>
      </c>
      <c r="D56" s="65"/>
      <c r="E56" s="176">
        <f t="shared" si="2"/>
        <v>0</v>
      </c>
      <c r="F56" s="176">
        <f t="shared" si="9"/>
        <v>0</v>
      </c>
      <c r="G56" s="155"/>
    </row>
    <row r="57" spans="2:7" x14ac:dyDescent="0.35">
      <c r="B57" s="114" t="s">
        <v>224</v>
      </c>
      <c r="C57" s="31" t="s">
        <v>225</v>
      </c>
      <c r="D57" s="65"/>
      <c r="E57" s="176">
        <f t="shared" si="2"/>
        <v>0</v>
      </c>
      <c r="F57" s="176">
        <f t="shared" si="9"/>
        <v>0</v>
      </c>
      <c r="G57" s="155"/>
    </row>
    <row r="58" spans="2:7" x14ac:dyDescent="0.35">
      <c r="B58" s="114" t="s">
        <v>226</v>
      </c>
      <c r="C58" s="31" t="s">
        <v>234</v>
      </c>
      <c r="D58" s="65"/>
      <c r="E58" s="176">
        <f t="shared" si="2"/>
        <v>0</v>
      </c>
      <c r="F58" s="176">
        <f t="shared" si="9"/>
        <v>0</v>
      </c>
      <c r="G58" s="155"/>
    </row>
    <row r="59" spans="2:7" x14ac:dyDescent="0.35">
      <c r="B59" s="114" t="s">
        <v>227</v>
      </c>
      <c r="C59" s="31" t="s">
        <v>235</v>
      </c>
      <c r="D59" s="65"/>
      <c r="E59" s="176">
        <f t="shared" si="2"/>
        <v>0</v>
      </c>
      <c r="F59" s="176">
        <f t="shared" si="9"/>
        <v>0</v>
      </c>
      <c r="G59" s="155"/>
    </row>
    <row r="60" spans="2:7" x14ac:dyDescent="0.35">
      <c r="B60" s="114" t="s">
        <v>228</v>
      </c>
      <c r="C60" s="31" t="s">
        <v>241</v>
      </c>
      <c r="D60" s="65"/>
      <c r="E60" s="176">
        <f t="shared" si="2"/>
        <v>0</v>
      </c>
      <c r="F60" s="176">
        <f t="shared" si="9"/>
        <v>0</v>
      </c>
      <c r="G60" s="155"/>
    </row>
    <row r="61" spans="2:7" x14ac:dyDescent="0.35">
      <c r="B61" s="114" t="s">
        <v>229</v>
      </c>
      <c r="C61" s="31" t="s">
        <v>236</v>
      </c>
      <c r="D61" s="65"/>
      <c r="E61" s="176">
        <f t="shared" si="2"/>
        <v>0</v>
      </c>
      <c r="F61" s="176">
        <f t="shared" si="9"/>
        <v>0</v>
      </c>
      <c r="G61" s="155"/>
    </row>
    <row r="62" spans="2:7" x14ac:dyDescent="0.35">
      <c r="B62" s="114" t="s">
        <v>230</v>
      </c>
      <c r="C62" s="31" t="s">
        <v>237</v>
      </c>
      <c r="D62" s="65"/>
      <c r="E62" s="176">
        <f t="shared" si="2"/>
        <v>0</v>
      </c>
      <c r="F62" s="176">
        <f t="shared" si="9"/>
        <v>0</v>
      </c>
      <c r="G62" s="155"/>
    </row>
    <row r="63" spans="2:7" x14ac:dyDescent="0.35">
      <c r="B63" s="114" t="s">
        <v>231</v>
      </c>
      <c r="C63" s="31" t="s">
        <v>238</v>
      </c>
      <c r="D63" s="65"/>
      <c r="E63" s="176">
        <f t="shared" si="2"/>
        <v>0</v>
      </c>
      <c r="F63" s="176">
        <f t="shared" si="9"/>
        <v>0</v>
      </c>
      <c r="G63" s="155"/>
    </row>
    <row r="64" spans="2:7" x14ac:dyDescent="0.35">
      <c r="B64" s="114" t="s">
        <v>232</v>
      </c>
      <c r="C64" s="31" t="s">
        <v>239</v>
      </c>
      <c r="D64" s="65"/>
      <c r="E64" s="176">
        <f t="shared" si="2"/>
        <v>0</v>
      </c>
      <c r="F64" s="176">
        <f t="shared" si="9"/>
        <v>0</v>
      </c>
      <c r="G64" s="155"/>
    </row>
    <row r="65" spans="2:7" x14ac:dyDescent="0.35">
      <c r="B65" s="114" t="s">
        <v>233</v>
      </c>
      <c r="C65" s="31" t="s">
        <v>240</v>
      </c>
      <c r="D65" s="65"/>
      <c r="E65" s="176">
        <f t="shared" si="2"/>
        <v>0</v>
      </c>
      <c r="F65" s="176">
        <f t="shared" si="9"/>
        <v>0</v>
      </c>
      <c r="G65" s="155"/>
    </row>
    <row r="66" spans="2:7" x14ac:dyDescent="0.35">
      <c r="B66" s="114" t="s">
        <v>242</v>
      </c>
      <c r="C66" s="31" t="s">
        <v>243</v>
      </c>
      <c r="D66" s="65"/>
      <c r="E66" s="176">
        <f t="shared" si="2"/>
        <v>0</v>
      </c>
      <c r="F66" s="176">
        <f t="shared" si="9"/>
        <v>0</v>
      </c>
      <c r="G66" s="155"/>
    </row>
    <row r="67" spans="2:7" ht="15.5" x14ac:dyDescent="0.35">
      <c r="B67" s="48" t="s">
        <v>282</v>
      </c>
      <c r="C67" s="43"/>
      <c r="D67" s="154"/>
      <c r="E67" s="154"/>
      <c r="F67" s="154"/>
      <c r="G67" s="156"/>
    </row>
    <row r="68" spans="2:7" x14ac:dyDescent="0.35">
      <c r="B68" s="114" t="s">
        <v>244</v>
      </c>
      <c r="C68" s="31" t="s">
        <v>245</v>
      </c>
      <c r="D68" s="65"/>
      <c r="E68" s="176">
        <f t="shared" si="2"/>
        <v>0</v>
      </c>
      <c r="F68" s="176">
        <f t="shared" ref="F68:F72" si="10">D68-E68</f>
        <v>0</v>
      </c>
      <c r="G68" s="155"/>
    </row>
    <row r="69" spans="2:7" x14ac:dyDescent="0.35">
      <c r="B69" s="114" t="s">
        <v>246</v>
      </c>
      <c r="C69" s="31" t="s">
        <v>247</v>
      </c>
      <c r="D69" s="65"/>
      <c r="E69" s="176">
        <f t="shared" si="2"/>
        <v>0</v>
      </c>
      <c r="F69" s="176">
        <f t="shared" si="10"/>
        <v>0</v>
      </c>
      <c r="G69" s="155"/>
    </row>
    <row r="70" spans="2:7" x14ac:dyDescent="0.35">
      <c r="B70" s="114" t="s">
        <v>248</v>
      </c>
      <c r="C70" s="31" t="s">
        <v>249</v>
      </c>
      <c r="D70" s="65"/>
      <c r="E70" s="176">
        <f t="shared" si="2"/>
        <v>0</v>
      </c>
      <c r="F70" s="176">
        <f t="shared" si="10"/>
        <v>0</v>
      </c>
      <c r="G70" s="155"/>
    </row>
    <row r="71" spans="2:7" x14ac:dyDescent="0.35">
      <c r="B71" s="114" t="s">
        <v>250</v>
      </c>
      <c r="C71" s="31" t="s">
        <v>251</v>
      </c>
      <c r="D71" s="65"/>
      <c r="E71" s="176">
        <f t="shared" si="2"/>
        <v>0</v>
      </c>
      <c r="F71" s="176">
        <f t="shared" si="10"/>
        <v>0</v>
      </c>
      <c r="G71" s="155"/>
    </row>
    <row r="72" spans="2:7" x14ac:dyDescent="0.35">
      <c r="B72" s="114" t="s">
        <v>252</v>
      </c>
      <c r="C72" s="31" t="s">
        <v>253</v>
      </c>
      <c r="D72" s="65"/>
      <c r="E72" s="176">
        <f t="shared" si="2"/>
        <v>0</v>
      </c>
      <c r="F72" s="176">
        <f t="shared" si="10"/>
        <v>0</v>
      </c>
      <c r="G72" s="155"/>
    </row>
    <row r="73" spans="2:7" ht="15.5" x14ac:dyDescent="0.35">
      <c r="B73" s="48" t="s">
        <v>283</v>
      </c>
      <c r="C73" s="43"/>
      <c r="D73" s="154"/>
      <c r="E73" s="154"/>
      <c r="F73" s="154"/>
      <c r="G73" s="156"/>
    </row>
    <row r="74" spans="2:7" x14ac:dyDescent="0.35">
      <c r="B74" s="114" t="s">
        <v>254</v>
      </c>
      <c r="C74" s="31" t="s">
        <v>255</v>
      </c>
      <c r="D74" s="65"/>
      <c r="E74" s="176">
        <f t="shared" si="2"/>
        <v>0</v>
      </c>
      <c r="F74" s="176">
        <f t="shared" ref="F74:F80" si="11">D74-E74</f>
        <v>0</v>
      </c>
      <c r="G74" s="155"/>
    </row>
    <row r="75" spans="2:7" x14ac:dyDescent="0.35">
      <c r="B75" s="114" t="s">
        <v>256</v>
      </c>
      <c r="C75" s="31" t="s">
        <v>257</v>
      </c>
      <c r="D75" s="65"/>
      <c r="E75" s="176">
        <f t="shared" si="2"/>
        <v>0</v>
      </c>
      <c r="F75" s="176">
        <f t="shared" si="11"/>
        <v>0</v>
      </c>
      <c r="G75" s="155"/>
    </row>
    <row r="76" spans="2:7" x14ac:dyDescent="0.35">
      <c r="B76" s="114" t="s">
        <v>258</v>
      </c>
      <c r="C76" s="31" t="s">
        <v>259</v>
      </c>
      <c r="D76" s="65"/>
      <c r="E76" s="176">
        <f t="shared" si="2"/>
        <v>0</v>
      </c>
      <c r="F76" s="176">
        <f t="shared" si="11"/>
        <v>0</v>
      </c>
      <c r="G76" s="155"/>
    </row>
    <row r="77" spans="2:7" x14ac:dyDescent="0.35">
      <c r="B77" s="114" t="s">
        <v>260</v>
      </c>
      <c r="C77" s="31" t="s">
        <v>261</v>
      </c>
      <c r="D77" s="65"/>
      <c r="E77" s="176">
        <f t="shared" si="2"/>
        <v>0</v>
      </c>
      <c r="F77" s="176">
        <f t="shared" si="11"/>
        <v>0</v>
      </c>
      <c r="G77" s="155"/>
    </row>
    <row r="78" spans="2:7" x14ac:dyDescent="0.35">
      <c r="B78" s="114" t="s">
        <v>262</v>
      </c>
      <c r="C78" s="31" t="s">
        <v>263</v>
      </c>
      <c r="D78" s="65"/>
      <c r="E78" s="176">
        <f t="shared" si="2"/>
        <v>0</v>
      </c>
      <c r="F78" s="176">
        <f t="shared" si="11"/>
        <v>0</v>
      </c>
      <c r="G78" s="155"/>
    </row>
    <row r="79" spans="2:7" x14ac:dyDescent="0.35">
      <c r="B79" s="114" t="s">
        <v>264</v>
      </c>
      <c r="C79" s="31" t="s">
        <v>443</v>
      </c>
      <c r="D79" s="65"/>
      <c r="E79" s="176">
        <f t="shared" si="2"/>
        <v>0</v>
      </c>
      <c r="F79" s="176">
        <f t="shared" si="11"/>
        <v>0</v>
      </c>
      <c r="G79" s="155"/>
    </row>
    <row r="80" spans="2:7" x14ac:dyDescent="0.35">
      <c r="B80" s="121" t="s">
        <v>444</v>
      </c>
      <c r="C80" s="31" t="s">
        <v>445</v>
      </c>
      <c r="D80" s="65"/>
      <c r="E80" s="176">
        <f t="shared" si="2"/>
        <v>0</v>
      </c>
      <c r="F80" s="176">
        <f t="shared" si="11"/>
        <v>0</v>
      </c>
      <c r="G80" s="155"/>
    </row>
    <row r="81" spans="2:7" ht="15.5" x14ac:dyDescent="0.35">
      <c r="B81" s="48" t="s">
        <v>284</v>
      </c>
      <c r="C81" s="43"/>
      <c r="D81" s="154"/>
      <c r="E81" s="154"/>
      <c r="F81" s="154"/>
      <c r="G81" s="156"/>
    </row>
    <row r="82" spans="2:7" x14ac:dyDescent="0.35">
      <c r="B82" s="114" t="s">
        <v>265</v>
      </c>
      <c r="C82" s="31" t="s">
        <v>266</v>
      </c>
      <c r="D82" s="65"/>
      <c r="E82" s="176">
        <f t="shared" si="2"/>
        <v>0</v>
      </c>
      <c r="F82" s="176">
        <f t="shared" ref="F82:F86" si="12">D82-E82</f>
        <v>0</v>
      </c>
      <c r="G82" s="155"/>
    </row>
    <row r="83" spans="2:7" x14ac:dyDescent="0.35">
      <c r="B83" s="114" t="s">
        <v>267</v>
      </c>
      <c r="C83" s="31" t="s">
        <v>268</v>
      </c>
      <c r="D83" s="65"/>
      <c r="E83" s="176">
        <f t="shared" si="2"/>
        <v>0</v>
      </c>
      <c r="F83" s="176">
        <f t="shared" si="12"/>
        <v>0</v>
      </c>
      <c r="G83" s="155"/>
    </row>
    <row r="84" spans="2:7" x14ac:dyDescent="0.35">
      <c r="B84" s="114" t="s">
        <v>269</v>
      </c>
      <c r="C84" s="31" t="s">
        <v>270</v>
      </c>
      <c r="D84" s="65"/>
      <c r="E84" s="176">
        <f t="shared" si="2"/>
        <v>0</v>
      </c>
      <c r="F84" s="176">
        <f t="shared" si="12"/>
        <v>0</v>
      </c>
      <c r="G84" s="155"/>
    </row>
    <row r="85" spans="2:7" x14ac:dyDescent="0.35">
      <c r="B85" s="114" t="s">
        <v>271</v>
      </c>
      <c r="C85" s="31" t="s">
        <v>272</v>
      </c>
      <c r="D85" s="65"/>
      <c r="E85" s="176">
        <f t="shared" si="2"/>
        <v>0</v>
      </c>
      <c r="F85" s="176">
        <f t="shared" si="12"/>
        <v>0</v>
      </c>
      <c r="G85" s="155"/>
    </row>
    <row r="86" spans="2:7" x14ac:dyDescent="0.35">
      <c r="B86" s="114" t="s">
        <v>273</v>
      </c>
      <c r="C86" s="31" t="s">
        <v>274</v>
      </c>
      <c r="D86" s="65"/>
      <c r="E86" s="176">
        <f t="shared" ref="E86" si="13">D86*0.15</f>
        <v>0</v>
      </c>
      <c r="F86" s="176">
        <f t="shared" si="12"/>
        <v>0</v>
      </c>
      <c r="G86" s="155"/>
    </row>
    <row r="87" spans="2:7" s="83" customFormat="1" ht="16" thickBot="1" x14ac:dyDescent="0.4">
      <c r="B87" s="115"/>
      <c r="C87" s="116" t="s">
        <v>285</v>
      </c>
      <c r="D87" s="117">
        <f>SUM(D15:D86)</f>
        <v>0</v>
      </c>
      <c r="E87" s="117">
        <f>SUM(E15:E86)</f>
        <v>0</v>
      </c>
      <c r="F87" s="117">
        <f>SUM(F15:F86)</f>
        <v>0</v>
      </c>
      <c r="G87" s="157"/>
    </row>
    <row r="88" spans="2:7" x14ac:dyDescent="0.35">
      <c r="E88" s="158"/>
    </row>
    <row r="89" spans="2:7" ht="14.5" thickBot="1" x14ac:dyDescent="0.4">
      <c r="B89" s="75" t="s">
        <v>286</v>
      </c>
      <c r="E89" s="158"/>
    </row>
    <row r="90" spans="2:7" ht="17" x14ac:dyDescent="0.35">
      <c r="B90" s="106" t="s">
        <v>149</v>
      </c>
      <c r="C90" s="107" t="s">
        <v>150</v>
      </c>
      <c r="D90" s="107" t="s">
        <v>151</v>
      </c>
      <c r="E90" s="159" t="s">
        <v>152</v>
      </c>
    </row>
    <row r="91" spans="2:7" ht="15.5" x14ac:dyDescent="0.35">
      <c r="B91" s="48" t="s">
        <v>287</v>
      </c>
      <c r="C91" s="43"/>
      <c r="D91" s="43"/>
      <c r="E91" s="156"/>
    </row>
    <row r="92" spans="2:7" x14ac:dyDescent="0.35">
      <c r="B92" s="114" t="s">
        <v>289</v>
      </c>
      <c r="C92" s="31" t="s">
        <v>290</v>
      </c>
      <c r="D92" s="65"/>
      <c r="E92" s="155"/>
    </row>
    <row r="93" spans="2:7" x14ac:dyDescent="0.35">
      <c r="B93" s="114" t="s">
        <v>291</v>
      </c>
      <c r="C93" s="31" t="s">
        <v>292</v>
      </c>
      <c r="D93" s="65"/>
      <c r="E93" s="155"/>
    </row>
    <row r="94" spans="2:7" x14ac:dyDescent="0.35">
      <c r="B94" s="114" t="s">
        <v>293</v>
      </c>
      <c r="C94" s="31" t="s">
        <v>294</v>
      </c>
      <c r="D94" s="65"/>
      <c r="E94" s="155"/>
    </row>
    <row r="95" spans="2:7" ht="15.5" x14ac:dyDescent="0.35">
      <c r="B95" s="48" t="s">
        <v>288</v>
      </c>
      <c r="C95" s="43"/>
      <c r="D95" s="43"/>
      <c r="E95" s="156"/>
    </row>
    <row r="96" spans="2:7" x14ac:dyDescent="0.35">
      <c r="B96" s="114" t="s">
        <v>295</v>
      </c>
      <c r="C96" s="31" t="s">
        <v>296</v>
      </c>
      <c r="D96" s="65"/>
      <c r="E96" s="155"/>
    </row>
    <row r="97" spans="2:9" x14ac:dyDescent="0.35">
      <c r="B97" s="114" t="s">
        <v>297</v>
      </c>
      <c r="C97" s="31" t="s">
        <v>298</v>
      </c>
      <c r="D97" s="65"/>
      <c r="E97" s="155"/>
    </row>
    <row r="98" spans="2:9" s="83" customFormat="1" ht="16" thickBot="1" x14ac:dyDescent="0.4">
      <c r="B98" s="115"/>
      <c r="C98" s="116" t="s">
        <v>300</v>
      </c>
      <c r="D98" s="117">
        <f>SUM(D92:D97)</f>
        <v>0</v>
      </c>
      <c r="E98" s="157"/>
    </row>
    <row r="99" spans="2:9" x14ac:dyDescent="0.35">
      <c r="E99" s="158"/>
    </row>
    <row r="100" spans="2:9" ht="14.5" thickBot="1" x14ac:dyDescent="0.4">
      <c r="B100" s="75" t="s">
        <v>301</v>
      </c>
      <c r="E100" s="158"/>
    </row>
    <row r="101" spans="2:9" ht="17" x14ac:dyDescent="0.35">
      <c r="B101" s="106" t="s">
        <v>149</v>
      </c>
      <c r="C101" s="107" t="s">
        <v>150</v>
      </c>
      <c r="D101" s="107" t="s">
        <v>151</v>
      </c>
      <c r="E101" s="159" t="s">
        <v>152</v>
      </c>
    </row>
    <row r="102" spans="2:9" ht="15.5" x14ac:dyDescent="0.35">
      <c r="B102" s="48" t="s">
        <v>302</v>
      </c>
      <c r="C102" s="43"/>
      <c r="D102" s="43"/>
      <c r="E102" s="156"/>
    </row>
    <row r="103" spans="2:9" x14ac:dyDescent="0.35">
      <c r="B103" s="114" t="s">
        <v>304</v>
      </c>
      <c r="C103" s="31" t="s">
        <v>305</v>
      </c>
      <c r="D103" s="65"/>
      <c r="E103" s="155"/>
    </row>
    <row r="104" spans="2:9" ht="15.5" x14ac:dyDescent="0.35">
      <c r="B104" s="48" t="s">
        <v>303</v>
      </c>
      <c r="C104" s="43"/>
      <c r="D104" s="43"/>
      <c r="E104" s="156"/>
    </row>
    <row r="105" spans="2:9" x14ac:dyDescent="0.35">
      <c r="B105" s="114" t="s">
        <v>306</v>
      </c>
      <c r="C105" s="31" t="s">
        <v>307</v>
      </c>
      <c r="D105" s="65"/>
      <c r="E105" s="155"/>
    </row>
    <row r="106" spans="2:9" x14ac:dyDescent="0.35">
      <c r="B106" s="114" t="s">
        <v>308</v>
      </c>
      <c r="C106" s="31" t="s">
        <v>309</v>
      </c>
      <c r="D106" s="65"/>
      <c r="E106" s="155"/>
    </row>
    <row r="107" spans="2:9" ht="28" x14ac:dyDescent="0.35">
      <c r="B107" s="114" t="s">
        <v>310</v>
      </c>
      <c r="C107" s="32" t="s">
        <v>311</v>
      </c>
      <c r="D107" s="65"/>
      <c r="E107" s="155"/>
    </row>
    <row r="108" spans="2:9" ht="16" thickBot="1" x14ac:dyDescent="0.4">
      <c r="B108" s="115"/>
      <c r="C108" s="116" t="s">
        <v>312</v>
      </c>
      <c r="D108" s="117">
        <f>SUM(D103:D107)</f>
        <v>0</v>
      </c>
      <c r="E108" s="118"/>
    </row>
    <row r="110" spans="2:9" ht="14.5" thickBot="1" x14ac:dyDescent="0.4">
      <c r="B110" s="75" t="s">
        <v>317</v>
      </c>
    </row>
    <row r="111" spans="2:9" ht="31" x14ac:dyDescent="0.35">
      <c r="B111" s="45" t="s">
        <v>149</v>
      </c>
      <c r="C111" s="165" t="s">
        <v>150</v>
      </c>
      <c r="D111" s="119" t="s">
        <v>313</v>
      </c>
      <c r="E111" s="119" t="s">
        <v>314</v>
      </c>
      <c r="F111" s="119" t="s">
        <v>315</v>
      </c>
      <c r="G111" s="119" t="s">
        <v>316</v>
      </c>
      <c r="H111" s="119" t="s">
        <v>446</v>
      </c>
      <c r="I111" s="120" t="s">
        <v>447</v>
      </c>
    </row>
    <row r="112" spans="2:9" ht="15.5" x14ac:dyDescent="0.35">
      <c r="B112" s="60" t="s">
        <v>318</v>
      </c>
      <c r="C112" s="42"/>
      <c r="D112" s="171"/>
      <c r="E112" s="76"/>
      <c r="F112" s="76"/>
      <c r="G112" s="76"/>
      <c r="H112" s="76"/>
      <c r="I112" s="77"/>
    </row>
    <row r="113" spans="2:9" x14ac:dyDescent="0.35">
      <c r="B113" s="122" t="s">
        <v>299</v>
      </c>
      <c r="C113" s="123" t="s">
        <v>320</v>
      </c>
      <c r="D113" s="64"/>
      <c r="E113" s="65"/>
      <c r="F113" s="65"/>
      <c r="G113" s="168"/>
      <c r="H113" s="65"/>
      <c r="I113" s="99"/>
    </row>
    <row r="114" spans="2:9" x14ac:dyDescent="0.35">
      <c r="B114" s="114" t="s">
        <v>321</v>
      </c>
      <c r="C114" s="31" t="s">
        <v>322</v>
      </c>
      <c r="D114" s="65"/>
      <c r="E114" s="65"/>
      <c r="F114" s="65"/>
      <c r="G114" s="168"/>
      <c r="H114" s="65"/>
      <c r="I114" s="99"/>
    </row>
    <row r="115" spans="2:9" x14ac:dyDescent="0.35">
      <c r="B115" s="114" t="s">
        <v>323</v>
      </c>
      <c r="C115" s="31" t="s">
        <v>324</v>
      </c>
      <c r="D115" s="65"/>
      <c r="E115" s="65"/>
      <c r="F115" s="65"/>
      <c r="G115" s="168"/>
      <c r="H115" s="65"/>
      <c r="I115" s="99"/>
    </row>
    <row r="116" spans="2:9" x14ac:dyDescent="0.35">
      <c r="B116" s="114" t="s">
        <v>325</v>
      </c>
      <c r="C116" s="31" t="s">
        <v>326</v>
      </c>
      <c r="D116" s="65"/>
      <c r="E116" s="65"/>
      <c r="F116" s="65"/>
      <c r="G116" s="168"/>
      <c r="H116" s="65"/>
      <c r="I116" s="99"/>
    </row>
    <row r="117" spans="2:9" x14ac:dyDescent="0.35">
      <c r="B117" s="114" t="s">
        <v>327</v>
      </c>
      <c r="C117" s="31" t="s">
        <v>328</v>
      </c>
      <c r="D117" s="65"/>
      <c r="E117" s="65"/>
      <c r="F117" s="65"/>
      <c r="G117" s="168"/>
      <c r="H117" s="65"/>
      <c r="I117" s="99"/>
    </row>
    <row r="118" spans="2:9" ht="15.5" x14ac:dyDescent="0.35">
      <c r="B118" s="48" t="s">
        <v>319</v>
      </c>
      <c r="C118" s="43"/>
      <c r="D118" s="133"/>
      <c r="E118" s="133"/>
      <c r="F118" s="133"/>
      <c r="G118" s="133"/>
      <c r="H118" s="133"/>
      <c r="I118" s="138"/>
    </row>
    <row r="119" spans="2:9" x14ac:dyDescent="0.35">
      <c r="B119" s="114" t="s">
        <v>329</v>
      </c>
      <c r="C119" s="31" t="s">
        <v>330</v>
      </c>
      <c r="D119" s="65"/>
      <c r="E119" s="65"/>
      <c r="F119" s="65"/>
      <c r="G119" s="168"/>
      <c r="H119" s="65"/>
      <c r="I119" s="99"/>
    </row>
    <row r="120" spans="2:9" x14ac:dyDescent="0.35">
      <c r="B120" s="114" t="s">
        <v>331</v>
      </c>
      <c r="C120" s="31" t="s">
        <v>270</v>
      </c>
      <c r="D120" s="65"/>
      <c r="E120" s="65"/>
      <c r="F120" s="65"/>
      <c r="G120" s="168"/>
      <c r="H120" s="65"/>
      <c r="I120" s="99"/>
    </row>
    <row r="121" spans="2:9" x14ac:dyDescent="0.35">
      <c r="B121" s="114" t="s">
        <v>332</v>
      </c>
      <c r="C121" s="32" t="s">
        <v>333</v>
      </c>
      <c r="D121" s="65"/>
      <c r="E121" s="65"/>
      <c r="F121" s="65"/>
      <c r="G121" s="168"/>
      <c r="H121" s="65"/>
      <c r="I121" s="99"/>
    </row>
    <row r="122" spans="2:9" x14ac:dyDescent="0.35">
      <c r="B122" s="114" t="s">
        <v>334</v>
      </c>
      <c r="C122" s="32" t="s">
        <v>335</v>
      </c>
      <c r="D122" s="65"/>
      <c r="E122" s="65"/>
      <c r="F122" s="65"/>
      <c r="G122" s="168"/>
      <c r="H122" s="65"/>
      <c r="I122" s="99"/>
    </row>
    <row r="123" spans="2:9" ht="16" thickBot="1" x14ac:dyDescent="0.4">
      <c r="B123" s="115"/>
      <c r="C123" s="116" t="s">
        <v>336</v>
      </c>
      <c r="D123" s="117">
        <f>SUM(D113:D122)</f>
        <v>0</v>
      </c>
      <c r="E123" s="117">
        <f t="shared" ref="E123:F123" si="14">SUM(E113:E122)</f>
        <v>0</v>
      </c>
      <c r="F123" s="117">
        <f t="shared" si="14"/>
        <v>0</v>
      </c>
      <c r="G123" s="117">
        <f>SUM(G113:G122)</f>
        <v>0</v>
      </c>
      <c r="H123" s="172">
        <f>SUM(H113:H122)</f>
        <v>0</v>
      </c>
      <c r="I123" s="173">
        <f>SUM(I113:I122)</f>
        <v>0</v>
      </c>
    </row>
    <row r="125" spans="2:9" ht="14.5" thickBot="1" x14ac:dyDescent="0.4">
      <c r="B125" s="75" t="s">
        <v>337</v>
      </c>
    </row>
    <row r="126" spans="2:9" ht="31" x14ac:dyDescent="0.35">
      <c r="B126" s="45" t="s">
        <v>149</v>
      </c>
      <c r="C126" s="165" t="s">
        <v>150</v>
      </c>
      <c r="D126" s="119" t="s">
        <v>313</v>
      </c>
      <c r="E126" s="119" t="s">
        <v>314</v>
      </c>
      <c r="F126" s="119" t="s">
        <v>315</v>
      </c>
      <c r="G126" s="119" t="s">
        <v>316</v>
      </c>
      <c r="H126" s="119" t="s">
        <v>446</v>
      </c>
      <c r="I126" s="120" t="s">
        <v>447</v>
      </c>
    </row>
    <row r="127" spans="2:9" ht="15.5" x14ac:dyDescent="0.35">
      <c r="B127" s="60" t="s">
        <v>338</v>
      </c>
      <c r="C127" s="42"/>
      <c r="D127" s="171"/>
      <c r="E127" s="76"/>
      <c r="F127" s="76"/>
      <c r="G127" s="76"/>
      <c r="H127" s="76"/>
      <c r="I127" s="77"/>
    </row>
    <row r="128" spans="2:9" x14ac:dyDescent="0.35">
      <c r="B128" s="122" t="s">
        <v>342</v>
      </c>
      <c r="C128" s="123" t="s">
        <v>343</v>
      </c>
      <c r="D128" s="64"/>
      <c r="E128" s="65"/>
      <c r="F128" s="65"/>
      <c r="G128" s="168"/>
      <c r="H128" s="65"/>
      <c r="I128" s="99"/>
    </row>
    <row r="129" spans="2:9" x14ac:dyDescent="0.35">
      <c r="B129" s="114" t="s">
        <v>344</v>
      </c>
      <c r="C129" s="31" t="s">
        <v>345</v>
      </c>
      <c r="D129" s="65"/>
      <c r="E129" s="65"/>
      <c r="F129" s="65"/>
      <c r="G129" s="168"/>
      <c r="H129" s="65"/>
      <c r="I129" s="99"/>
    </row>
    <row r="130" spans="2:9" x14ac:dyDescent="0.35">
      <c r="B130" s="114" t="s">
        <v>346</v>
      </c>
      <c r="C130" s="31" t="s">
        <v>347</v>
      </c>
      <c r="D130" s="65"/>
      <c r="E130" s="65"/>
      <c r="F130" s="65"/>
      <c r="G130" s="168"/>
      <c r="H130" s="65"/>
      <c r="I130" s="99"/>
    </row>
    <row r="131" spans="2:9" x14ac:dyDescent="0.35">
      <c r="B131" s="114" t="s">
        <v>348</v>
      </c>
      <c r="C131" s="31" t="s">
        <v>349</v>
      </c>
      <c r="D131" s="65"/>
      <c r="E131" s="65"/>
      <c r="F131" s="65"/>
      <c r="G131" s="168"/>
      <c r="H131" s="65"/>
      <c r="I131" s="99"/>
    </row>
    <row r="132" spans="2:9" x14ac:dyDescent="0.35">
      <c r="B132" s="114" t="s">
        <v>350</v>
      </c>
      <c r="C132" s="31" t="s">
        <v>351</v>
      </c>
      <c r="D132" s="65"/>
      <c r="E132" s="65"/>
      <c r="F132" s="65"/>
      <c r="G132" s="168"/>
      <c r="H132" s="65"/>
      <c r="I132" s="99"/>
    </row>
    <row r="133" spans="2:9" x14ac:dyDescent="0.35">
      <c r="B133" s="114" t="s">
        <v>352</v>
      </c>
      <c r="C133" s="31" t="s">
        <v>353</v>
      </c>
      <c r="D133" s="65"/>
      <c r="E133" s="65"/>
      <c r="F133" s="65"/>
      <c r="G133" s="168"/>
      <c r="H133" s="65"/>
      <c r="I133" s="99"/>
    </row>
    <row r="134" spans="2:9" x14ac:dyDescent="0.35">
      <c r="B134" s="114" t="s">
        <v>354</v>
      </c>
      <c r="C134" s="31" t="s">
        <v>355</v>
      </c>
      <c r="D134" s="65"/>
      <c r="E134" s="65"/>
      <c r="F134" s="65"/>
      <c r="G134" s="168"/>
      <c r="H134" s="65"/>
      <c r="I134" s="99"/>
    </row>
    <row r="135" spans="2:9" x14ac:dyDescent="0.35">
      <c r="B135" s="114" t="s">
        <v>356</v>
      </c>
      <c r="C135" s="31" t="s">
        <v>452</v>
      </c>
      <c r="D135" s="65"/>
      <c r="E135" s="65"/>
      <c r="F135" s="65"/>
      <c r="G135" s="168"/>
      <c r="H135" s="65"/>
      <c r="I135" s="99"/>
    </row>
    <row r="136" spans="2:9" x14ac:dyDescent="0.35">
      <c r="B136" s="114" t="s">
        <v>453</v>
      </c>
      <c r="C136" s="31" t="s">
        <v>454</v>
      </c>
      <c r="D136" s="65"/>
      <c r="E136" s="65"/>
      <c r="F136" s="65"/>
      <c r="G136" s="168"/>
      <c r="H136" s="65"/>
      <c r="I136" s="99"/>
    </row>
    <row r="137" spans="2:9" x14ac:dyDescent="0.35">
      <c r="B137" s="114" t="s">
        <v>358</v>
      </c>
      <c r="C137" s="31" t="s">
        <v>359</v>
      </c>
      <c r="D137" s="65"/>
      <c r="E137" s="65"/>
      <c r="F137" s="65"/>
      <c r="G137" s="168"/>
      <c r="H137" s="65"/>
      <c r="I137" s="99"/>
    </row>
    <row r="138" spans="2:9" x14ac:dyDescent="0.35">
      <c r="B138" s="114" t="s">
        <v>360</v>
      </c>
      <c r="C138" s="31" t="s">
        <v>361</v>
      </c>
      <c r="D138" s="65"/>
      <c r="E138" s="65"/>
      <c r="F138" s="65"/>
      <c r="G138" s="168"/>
      <c r="H138" s="65"/>
      <c r="I138" s="99"/>
    </row>
    <row r="139" spans="2:9" x14ac:dyDescent="0.35">
      <c r="B139" s="114" t="s">
        <v>362</v>
      </c>
      <c r="C139" s="31" t="s">
        <v>363</v>
      </c>
      <c r="D139" s="65"/>
      <c r="E139" s="65"/>
      <c r="F139" s="65"/>
      <c r="G139" s="168"/>
      <c r="H139" s="65"/>
      <c r="I139" s="99"/>
    </row>
    <row r="140" spans="2:9" x14ac:dyDescent="0.35">
      <c r="B140" s="114" t="s">
        <v>455</v>
      </c>
      <c r="C140" s="31" t="s">
        <v>261</v>
      </c>
      <c r="D140" s="65"/>
      <c r="E140" s="65"/>
      <c r="F140" s="65"/>
      <c r="G140" s="168"/>
      <c r="H140" s="65"/>
      <c r="I140" s="99"/>
    </row>
    <row r="141" spans="2:9" x14ac:dyDescent="0.35">
      <c r="B141" s="114" t="s">
        <v>456</v>
      </c>
      <c r="C141" s="31" t="s">
        <v>365</v>
      </c>
      <c r="D141" s="65"/>
      <c r="E141" s="65"/>
      <c r="F141" s="65"/>
      <c r="G141" s="168"/>
      <c r="H141" s="65"/>
      <c r="I141" s="99"/>
    </row>
    <row r="142" spans="2:9" x14ac:dyDescent="0.35">
      <c r="B142" s="114" t="s">
        <v>457</v>
      </c>
      <c r="C142" s="31" t="s">
        <v>249</v>
      </c>
      <c r="D142" s="65"/>
      <c r="E142" s="65"/>
      <c r="F142" s="65"/>
      <c r="G142" s="168"/>
      <c r="H142" s="65"/>
      <c r="I142" s="99"/>
    </row>
    <row r="143" spans="2:9" x14ac:dyDescent="0.35">
      <c r="B143" s="114" t="s">
        <v>458</v>
      </c>
      <c r="C143" s="31" t="s">
        <v>251</v>
      </c>
      <c r="D143" s="65"/>
      <c r="E143" s="65"/>
      <c r="F143" s="65"/>
      <c r="G143" s="168"/>
      <c r="H143" s="65"/>
      <c r="I143" s="99"/>
    </row>
    <row r="144" spans="2:9" x14ac:dyDescent="0.35">
      <c r="B144" s="114" t="s">
        <v>459</v>
      </c>
      <c r="C144" s="31" t="s">
        <v>253</v>
      </c>
      <c r="D144" s="65"/>
      <c r="E144" s="65"/>
      <c r="F144" s="65"/>
      <c r="G144" s="168"/>
      <c r="H144" s="65"/>
      <c r="I144" s="99"/>
    </row>
    <row r="145" spans="2:9" x14ac:dyDescent="0.35">
      <c r="B145" s="114" t="s">
        <v>460</v>
      </c>
      <c r="C145" s="31" t="s">
        <v>370</v>
      </c>
      <c r="D145" s="65"/>
      <c r="E145" s="65"/>
      <c r="F145" s="65"/>
      <c r="G145" s="168"/>
      <c r="H145" s="65"/>
      <c r="I145" s="99"/>
    </row>
    <row r="146" spans="2:9" ht="15.5" x14ac:dyDescent="0.35">
      <c r="B146" s="48" t="s">
        <v>339</v>
      </c>
      <c r="C146" s="43"/>
      <c r="D146" s="133"/>
      <c r="E146" s="133"/>
      <c r="F146" s="133"/>
      <c r="G146" s="133"/>
      <c r="H146" s="133"/>
      <c r="I146" s="138"/>
    </row>
    <row r="147" spans="2:9" x14ac:dyDescent="0.35">
      <c r="B147" s="114" t="s">
        <v>371</v>
      </c>
      <c r="C147" s="31" t="s">
        <v>372</v>
      </c>
      <c r="D147" s="65"/>
      <c r="E147" s="65"/>
      <c r="F147" s="65"/>
      <c r="G147" s="168"/>
      <c r="H147" s="65"/>
      <c r="I147" s="99"/>
    </row>
    <row r="148" spans="2:9" ht="15.5" x14ac:dyDescent="0.35">
      <c r="B148" s="48" t="s">
        <v>340</v>
      </c>
      <c r="C148" s="43"/>
      <c r="D148" s="133"/>
      <c r="E148" s="133"/>
      <c r="F148" s="133"/>
      <c r="G148" s="133"/>
      <c r="H148" s="133"/>
      <c r="I148" s="138"/>
    </row>
    <row r="149" spans="2:9" x14ac:dyDescent="0.35">
      <c r="B149" s="114" t="s">
        <v>373</v>
      </c>
      <c r="C149" s="31" t="s">
        <v>374</v>
      </c>
      <c r="D149" s="65"/>
      <c r="E149" s="65"/>
      <c r="F149" s="65"/>
      <c r="G149" s="168"/>
      <c r="H149" s="65"/>
      <c r="I149" s="99"/>
    </row>
    <row r="150" spans="2:9" ht="16" thickBot="1" x14ac:dyDescent="0.4">
      <c r="B150" s="115"/>
      <c r="C150" s="116" t="s">
        <v>341</v>
      </c>
      <c r="D150" s="117">
        <f t="shared" ref="D150:I150" si="15">SUM(D128:D149)</f>
        <v>0</v>
      </c>
      <c r="E150" s="117">
        <f t="shared" si="15"/>
        <v>0</v>
      </c>
      <c r="F150" s="117">
        <f t="shared" si="15"/>
        <v>0</v>
      </c>
      <c r="G150" s="117">
        <f t="shared" si="15"/>
        <v>0</v>
      </c>
      <c r="H150" s="172">
        <f t="shared" si="15"/>
        <v>0</v>
      </c>
      <c r="I150" s="173">
        <f t="shared" si="15"/>
        <v>0</v>
      </c>
    </row>
  </sheetData>
  <mergeCells count="3">
    <mergeCell ref="B8:E8"/>
    <mergeCell ref="B9:E9"/>
    <mergeCell ref="B10:E10"/>
  </mergeCells>
  <phoneticPr fontId="24" type="noConversion"/>
  <pageMargins left="0.7" right="0.7" top="0.75" bottom="0.75" header="0.3" footer="0.3"/>
  <pageSetup scale="46" fitToHeight="0" orientation="landscape" r:id="rId1"/>
  <headerFooter>
    <oddFooter>&amp;L&amp;A&amp;R&amp;P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8588F-A0DB-4A04-BD98-4502C5D8D19B}">
  <sheetPr>
    <pageSetUpPr fitToPage="1"/>
  </sheetPr>
  <dimension ref="B2:E41"/>
  <sheetViews>
    <sheetView showGridLines="0" topLeftCell="B2" zoomScaleNormal="100" workbookViewId="0">
      <selection activeCell="B2" sqref="B2"/>
    </sheetView>
  </sheetViews>
  <sheetFormatPr defaultColWidth="8.81640625" defaultRowHeight="14" x14ac:dyDescent="0.3"/>
  <cols>
    <col min="1" max="1" width="5.81640625" style="18" customWidth="1"/>
    <col min="2" max="2" width="15.81640625" style="18" customWidth="1"/>
    <col min="3" max="3" width="90.81640625" style="18" customWidth="1"/>
    <col min="4" max="4" width="25.81640625" style="18" customWidth="1"/>
    <col min="5" max="5" width="47.36328125" style="18" customWidth="1"/>
    <col min="6" max="10" width="8.81640625" style="18"/>
    <col min="11" max="11" width="11.453125" style="18" customWidth="1"/>
    <col min="12" max="16384" width="8.81640625" style="18"/>
  </cols>
  <sheetData>
    <row r="2" spans="2:5" ht="22" x14ac:dyDescent="0.65">
      <c r="B2" s="19" t="s">
        <v>13</v>
      </c>
    </row>
    <row r="3" spans="2:5" ht="18" x14ac:dyDescent="0.5">
      <c r="B3" s="20" t="s">
        <v>14</v>
      </c>
    </row>
    <row r="4" spans="2:5" x14ac:dyDescent="0.3">
      <c r="B4" s="21" t="s">
        <v>6</v>
      </c>
    </row>
    <row r="5" spans="2:5" x14ac:dyDescent="0.3">
      <c r="B5" s="22" t="s">
        <v>18</v>
      </c>
      <c r="D5" s="33" t="s">
        <v>15</v>
      </c>
      <c r="E5" s="34" t="str">
        <f>'C - Instructions'!C7</f>
        <v>&lt;Insert Proposer Name Here&gt;</v>
      </c>
    </row>
    <row r="7" spans="2:5" ht="3" customHeight="1" x14ac:dyDescent="0.3"/>
    <row r="8" spans="2:5" s="28" customFormat="1" ht="17" x14ac:dyDescent="0.35">
      <c r="B8" s="195" t="s">
        <v>51</v>
      </c>
      <c r="C8" s="196"/>
      <c r="D8" s="196"/>
      <c r="E8" s="197"/>
    </row>
    <row r="9" spans="2:5" s="28" customFormat="1" ht="17" x14ac:dyDescent="0.35">
      <c r="B9" s="213" t="s">
        <v>17</v>
      </c>
      <c r="C9" s="214"/>
      <c r="D9" s="214"/>
      <c r="E9" s="215"/>
    </row>
    <row r="10" spans="2:5" ht="225" customHeight="1" x14ac:dyDescent="0.3">
      <c r="B10" s="216" t="s">
        <v>439</v>
      </c>
      <c r="C10" s="217"/>
      <c r="D10" s="217"/>
      <c r="E10" s="218"/>
    </row>
    <row r="12" spans="2:5" ht="14.5" thickBot="1" x14ac:dyDescent="0.35">
      <c r="B12" s="75" t="s">
        <v>375</v>
      </c>
      <c r="C12" s="28"/>
      <c r="D12" s="28"/>
      <c r="E12" s="28"/>
    </row>
    <row r="13" spans="2:5" ht="17" x14ac:dyDescent="0.3">
      <c r="B13" s="106" t="s">
        <v>376</v>
      </c>
      <c r="C13" s="107" t="s">
        <v>377</v>
      </c>
      <c r="D13" s="108" t="s">
        <v>378</v>
      </c>
    </row>
    <row r="14" spans="2:5" x14ac:dyDescent="0.3">
      <c r="B14" s="124" t="s">
        <v>379</v>
      </c>
      <c r="C14" s="40" t="s">
        <v>382</v>
      </c>
      <c r="D14" s="125"/>
    </row>
    <row r="15" spans="2:5" x14ac:dyDescent="0.3">
      <c r="B15" s="124" t="s">
        <v>380</v>
      </c>
      <c r="C15" s="40" t="s">
        <v>381</v>
      </c>
      <c r="D15" s="125"/>
    </row>
    <row r="16" spans="2:5" x14ac:dyDescent="0.3">
      <c r="B16" s="124">
        <v>1</v>
      </c>
      <c r="C16" s="24" t="s">
        <v>390</v>
      </c>
      <c r="D16" s="125"/>
    </row>
    <row r="17" spans="2:4" x14ac:dyDescent="0.3">
      <c r="B17" s="124">
        <v>2</v>
      </c>
      <c r="C17" s="24" t="s">
        <v>391</v>
      </c>
      <c r="D17" s="125"/>
    </row>
    <row r="18" spans="2:4" x14ac:dyDescent="0.3">
      <c r="B18" s="124">
        <v>3</v>
      </c>
      <c r="C18" s="24" t="s">
        <v>392</v>
      </c>
      <c r="D18" s="125"/>
    </row>
    <row r="19" spans="2:4" x14ac:dyDescent="0.3">
      <c r="B19" s="124">
        <v>4</v>
      </c>
      <c r="C19" s="24" t="s">
        <v>393</v>
      </c>
      <c r="D19" s="125"/>
    </row>
    <row r="20" spans="2:4" x14ac:dyDescent="0.3">
      <c r="B20" s="124">
        <v>5</v>
      </c>
      <c r="C20" s="40" t="s">
        <v>386</v>
      </c>
      <c r="D20" s="125"/>
    </row>
    <row r="21" spans="2:4" x14ac:dyDescent="0.3">
      <c r="B21" s="124">
        <v>6</v>
      </c>
      <c r="C21" s="40" t="s">
        <v>383</v>
      </c>
      <c r="D21" s="125"/>
    </row>
    <row r="22" spans="2:4" x14ac:dyDescent="0.3">
      <c r="B22" s="124">
        <v>7</v>
      </c>
      <c r="C22" s="24" t="s">
        <v>394</v>
      </c>
      <c r="D22" s="125"/>
    </row>
    <row r="23" spans="2:4" x14ac:dyDescent="0.3">
      <c r="B23" s="124">
        <v>8</v>
      </c>
      <c r="C23" s="24" t="s">
        <v>395</v>
      </c>
      <c r="D23" s="125"/>
    </row>
    <row r="24" spans="2:4" x14ac:dyDescent="0.3">
      <c r="B24" s="124">
        <v>9</v>
      </c>
      <c r="C24" s="24" t="s">
        <v>396</v>
      </c>
      <c r="D24" s="125"/>
    </row>
    <row r="25" spans="2:4" x14ac:dyDescent="0.3">
      <c r="B25" s="124">
        <v>10</v>
      </c>
      <c r="C25" s="40" t="s">
        <v>384</v>
      </c>
      <c r="D25" s="125"/>
    </row>
    <row r="26" spans="2:4" x14ac:dyDescent="0.3">
      <c r="B26" s="124">
        <v>11</v>
      </c>
      <c r="C26" s="24" t="s">
        <v>397</v>
      </c>
      <c r="D26" s="125"/>
    </row>
    <row r="27" spans="2:4" x14ac:dyDescent="0.3">
      <c r="B27" s="124">
        <v>12</v>
      </c>
      <c r="C27" s="24" t="s">
        <v>398</v>
      </c>
      <c r="D27" s="125"/>
    </row>
    <row r="28" spans="2:4" x14ac:dyDescent="0.3">
      <c r="B28" s="124">
        <v>13</v>
      </c>
      <c r="C28" s="24" t="s">
        <v>399</v>
      </c>
      <c r="D28" s="125"/>
    </row>
    <row r="29" spans="2:4" x14ac:dyDescent="0.3">
      <c r="B29" s="124">
        <v>14</v>
      </c>
      <c r="C29" s="40" t="s">
        <v>385</v>
      </c>
      <c r="D29" s="125"/>
    </row>
    <row r="30" spans="2:4" x14ac:dyDescent="0.3">
      <c r="B30" s="124">
        <v>15</v>
      </c>
      <c r="C30" s="24" t="s">
        <v>400</v>
      </c>
      <c r="D30" s="125"/>
    </row>
    <row r="31" spans="2:4" x14ac:dyDescent="0.3">
      <c r="B31" s="124">
        <v>16</v>
      </c>
      <c r="C31" s="24" t="s">
        <v>401</v>
      </c>
      <c r="D31" s="125"/>
    </row>
    <row r="32" spans="2:4" x14ac:dyDescent="0.3">
      <c r="B32" s="124">
        <v>17</v>
      </c>
      <c r="C32" s="40" t="s">
        <v>388</v>
      </c>
      <c r="D32" s="125"/>
    </row>
    <row r="33" spans="2:4" x14ac:dyDescent="0.3">
      <c r="B33" s="124">
        <v>18</v>
      </c>
      <c r="C33" s="24" t="s">
        <v>402</v>
      </c>
      <c r="D33" s="125"/>
    </row>
    <row r="34" spans="2:4" x14ac:dyDescent="0.3">
      <c r="B34" s="124">
        <v>19</v>
      </c>
      <c r="C34" s="40" t="s">
        <v>389</v>
      </c>
      <c r="D34" s="125"/>
    </row>
    <row r="35" spans="2:4" x14ac:dyDescent="0.3">
      <c r="B35" s="124">
        <v>20</v>
      </c>
      <c r="C35" s="24" t="s">
        <v>403</v>
      </c>
      <c r="D35" s="125"/>
    </row>
    <row r="36" spans="2:4" x14ac:dyDescent="0.3">
      <c r="B36" s="124">
        <v>21</v>
      </c>
      <c r="C36" s="40" t="s">
        <v>387</v>
      </c>
      <c r="D36" s="125"/>
    </row>
    <row r="37" spans="2:4" x14ac:dyDescent="0.3">
      <c r="B37" s="124">
        <v>22</v>
      </c>
      <c r="C37" s="24" t="s">
        <v>90</v>
      </c>
      <c r="D37" s="125"/>
    </row>
    <row r="38" spans="2:4" ht="14.5" thickBot="1" x14ac:dyDescent="0.35">
      <c r="B38" s="126">
        <v>23</v>
      </c>
      <c r="C38" s="127" t="s">
        <v>90</v>
      </c>
      <c r="D38" s="128"/>
    </row>
    <row r="39" spans="2:4" x14ac:dyDescent="0.3">
      <c r="B39" s="16"/>
    </row>
    <row r="40" spans="2:4" x14ac:dyDescent="0.3">
      <c r="B40" s="16"/>
    </row>
    <row r="41" spans="2:4" x14ac:dyDescent="0.3">
      <c r="B41" s="16"/>
    </row>
  </sheetData>
  <mergeCells count="3">
    <mergeCell ref="B8:E8"/>
    <mergeCell ref="B9:E9"/>
    <mergeCell ref="B10:E10"/>
  </mergeCells>
  <pageMargins left="0.7" right="0.7" top="0.75" bottom="0.75" header="0.3" footer="0.3"/>
  <pageSetup scale="68" fitToHeight="0" orientation="landscape" r:id="rId1"/>
  <headerFooter>
    <oddFooter>&amp;L&amp;A&amp;R&amp;P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4AAFF-6701-41C0-86B9-1A7D341DE16B}">
  <sheetPr>
    <pageSetUpPr fitToPage="1"/>
  </sheetPr>
  <dimension ref="B2:K90"/>
  <sheetViews>
    <sheetView showGridLines="0" topLeftCell="B2" zoomScaleNormal="100" workbookViewId="0">
      <selection activeCell="B2" sqref="B2"/>
    </sheetView>
  </sheetViews>
  <sheetFormatPr defaultColWidth="8.81640625" defaultRowHeight="14" x14ac:dyDescent="0.35"/>
  <cols>
    <col min="1" max="1" width="5.81640625" style="28" customWidth="1"/>
    <col min="2" max="2" width="15.81640625" style="28" customWidth="1"/>
    <col min="3" max="3" width="63" style="28" customWidth="1"/>
    <col min="4" max="11" width="30.81640625" style="28" customWidth="1"/>
    <col min="12" max="16384" width="8.81640625" style="28"/>
  </cols>
  <sheetData>
    <row r="2" spans="2:11" ht="22" x14ac:dyDescent="0.35">
      <c r="B2" s="109" t="s">
        <v>13</v>
      </c>
    </row>
    <row r="3" spans="2:11" ht="18" x14ac:dyDescent="0.35">
      <c r="B3" s="110" t="s">
        <v>14</v>
      </c>
    </row>
    <row r="4" spans="2:11" x14ac:dyDescent="0.35">
      <c r="B4" s="111" t="s">
        <v>6</v>
      </c>
    </row>
    <row r="5" spans="2:11" x14ac:dyDescent="0.35">
      <c r="B5" s="112" t="s">
        <v>18</v>
      </c>
      <c r="D5" s="75" t="s">
        <v>15</v>
      </c>
      <c r="E5" s="113" t="str">
        <f>'C - Instructions'!C7</f>
        <v>&lt;Insert Proposer Name Here&gt;</v>
      </c>
    </row>
    <row r="8" spans="2:11" ht="17" x14ac:dyDescent="0.35">
      <c r="B8" s="225" t="s">
        <v>51</v>
      </c>
      <c r="C8" s="226"/>
      <c r="D8" s="226"/>
      <c r="E8" s="226"/>
      <c r="F8" s="226"/>
      <c r="G8" s="227"/>
    </row>
    <row r="9" spans="2:11" ht="17" x14ac:dyDescent="0.35">
      <c r="B9" s="228" t="s">
        <v>17</v>
      </c>
      <c r="C9" s="229"/>
      <c r="D9" s="229"/>
      <c r="E9" s="229"/>
      <c r="F9" s="229"/>
      <c r="G9" s="230"/>
    </row>
    <row r="10" spans="2:11" ht="133" customHeight="1" x14ac:dyDescent="0.35">
      <c r="B10" s="231" t="s">
        <v>404</v>
      </c>
      <c r="C10" s="232"/>
      <c r="D10" s="232"/>
      <c r="E10" s="232"/>
      <c r="F10" s="232"/>
      <c r="G10" s="233"/>
    </row>
    <row r="12" spans="2:11" ht="14.5" thickBot="1" x14ac:dyDescent="0.4">
      <c r="B12" s="75" t="s">
        <v>423</v>
      </c>
    </row>
    <row r="13" spans="2:11" ht="31" x14ac:dyDescent="0.35">
      <c r="B13" s="135"/>
      <c r="C13" s="136"/>
      <c r="D13" s="119" t="s">
        <v>405</v>
      </c>
      <c r="E13" s="119" t="s">
        <v>406</v>
      </c>
      <c r="F13" s="119" t="s">
        <v>407</v>
      </c>
      <c r="G13" s="119" t="s">
        <v>408</v>
      </c>
      <c r="H13" s="119" t="s">
        <v>409</v>
      </c>
      <c r="I13" s="119" t="s">
        <v>410</v>
      </c>
      <c r="J13" s="119" t="s">
        <v>411</v>
      </c>
      <c r="K13" s="120" t="s">
        <v>412</v>
      </c>
    </row>
    <row r="14" spans="2:11" ht="15.5" x14ac:dyDescent="0.35">
      <c r="B14" s="60" t="str">
        <f>'3. Software Pricing'!B42</f>
        <v>Application Software</v>
      </c>
      <c r="C14" s="76"/>
      <c r="D14" s="76"/>
      <c r="E14" s="76"/>
      <c r="F14" s="76"/>
      <c r="G14" s="76"/>
      <c r="H14" s="76"/>
      <c r="I14" s="76"/>
      <c r="J14" s="76"/>
      <c r="K14" s="77"/>
    </row>
    <row r="15" spans="2:11" x14ac:dyDescent="0.35">
      <c r="B15" s="219" t="str">
        <f>'3. Software Pricing'!B43</f>
        <v>Annual Maintenance</v>
      </c>
      <c r="C15" s="220"/>
      <c r="D15" s="65"/>
      <c r="E15" s="65"/>
      <c r="F15" s="65"/>
      <c r="G15" s="65"/>
      <c r="H15" s="65"/>
      <c r="I15" s="65"/>
      <c r="J15" s="65"/>
      <c r="K15" s="99"/>
    </row>
    <row r="16" spans="2:11" x14ac:dyDescent="0.35">
      <c r="B16" s="219" t="str">
        <f>'3. Software Pricing'!B44</f>
        <v>Version Upgrades</v>
      </c>
      <c r="C16" s="220"/>
      <c r="D16" s="65"/>
      <c r="E16" s="65"/>
      <c r="F16" s="65"/>
      <c r="G16" s="65"/>
      <c r="H16" s="65"/>
      <c r="I16" s="65"/>
      <c r="J16" s="65"/>
      <c r="K16" s="99"/>
    </row>
    <row r="17" spans="2:11" x14ac:dyDescent="0.35">
      <c r="B17" s="219" t="str">
        <f>'3. Software Pricing'!B45</f>
        <v>Patch Upgrades</v>
      </c>
      <c r="C17" s="220"/>
      <c r="D17" s="65"/>
      <c r="E17" s="65"/>
      <c r="F17" s="65"/>
      <c r="G17" s="65"/>
      <c r="H17" s="65"/>
      <c r="I17" s="65"/>
      <c r="J17" s="65"/>
      <c r="K17" s="99"/>
    </row>
    <row r="18" spans="2:11" ht="14.4" customHeight="1" x14ac:dyDescent="0.35">
      <c r="B18" s="221" t="str">
        <f>'3. Software Pricing'!B46</f>
        <v>Ongoing Application Software Subtotal:</v>
      </c>
      <c r="C18" s="222"/>
      <c r="D18" s="81">
        <f>SUM(D15:D17)</f>
        <v>0</v>
      </c>
      <c r="E18" s="81">
        <f t="shared" ref="E18:K18" si="0">SUM(E15:E17)</f>
        <v>0</v>
      </c>
      <c r="F18" s="81">
        <f t="shared" si="0"/>
        <v>0</v>
      </c>
      <c r="G18" s="81">
        <f t="shared" si="0"/>
        <v>0</v>
      </c>
      <c r="H18" s="81">
        <f t="shared" si="0"/>
        <v>0</v>
      </c>
      <c r="I18" s="81">
        <f t="shared" si="0"/>
        <v>0</v>
      </c>
      <c r="J18" s="81">
        <f t="shared" si="0"/>
        <v>0</v>
      </c>
      <c r="K18" s="137">
        <f t="shared" si="0"/>
        <v>0</v>
      </c>
    </row>
    <row r="19" spans="2:11" ht="15.5" x14ac:dyDescent="0.35">
      <c r="B19" s="60" t="str">
        <f>'3. Software Pricing'!B47</f>
        <v>System Software Required to Run Application</v>
      </c>
      <c r="C19" s="76"/>
      <c r="D19" s="133"/>
      <c r="E19" s="133"/>
      <c r="F19" s="133"/>
      <c r="G19" s="133"/>
      <c r="H19" s="133"/>
      <c r="I19" s="133"/>
      <c r="J19" s="133"/>
      <c r="K19" s="138"/>
    </row>
    <row r="20" spans="2:11" x14ac:dyDescent="0.35">
      <c r="B20" s="219" t="str">
        <f>'3. Software Pricing'!B48</f>
        <v>&lt;Database&gt;</v>
      </c>
      <c r="C20" s="220"/>
      <c r="D20" s="65"/>
      <c r="E20" s="65"/>
      <c r="F20" s="65"/>
      <c r="G20" s="65"/>
      <c r="H20" s="65"/>
      <c r="I20" s="65"/>
      <c r="J20" s="65"/>
      <c r="K20" s="99"/>
    </row>
    <row r="21" spans="2:11" x14ac:dyDescent="0.35">
      <c r="B21" s="219" t="str">
        <f>'3. Software Pricing'!B49</f>
        <v>&lt;Application Server&gt;</v>
      </c>
      <c r="C21" s="220"/>
      <c r="D21" s="65"/>
      <c r="E21" s="65"/>
      <c r="F21" s="65"/>
      <c r="G21" s="65"/>
      <c r="H21" s="65"/>
      <c r="I21" s="65"/>
      <c r="J21" s="65"/>
      <c r="K21" s="99"/>
    </row>
    <row r="22" spans="2:11" x14ac:dyDescent="0.35">
      <c r="B22" s="219" t="str">
        <f>'3. Software Pricing'!B50</f>
        <v>&lt;Operating System - Microsoft Windows Server&gt;</v>
      </c>
      <c r="C22" s="220"/>
      <c r="D22" s="65"/>
      <c r="E22" s="65"/>
      <c r="F22" s="65"/>
      <c r="G22" s="65"/>
      <c r="H22" s="65"/>
      <c r="I22" s="65"/>
      <c r="J22" s="65"/>
      <c r="K22" s="99"/>
    </row>
    <row r="23" spans="2:11" x14ac:dyDescent="0.35">
      <c r="B23" s="219" t="str">
        <f>'3. Software Pricing'!B51</f>
        <v>&lt;Operating System - Other&gt;</v>
      </c>
      <c r="C23" s="220"/>
      <c r="D23" s="65"/>
      <c r="E23" s="65"/>
      <c r="F23" s="65"/>
      <c r="G23" s="65"/>
      <c r="H23" s="65"/>
      <c r="I23" s="65"/>
      <c r="J23" s="65"/>
      <c r="K23" s="99"/>
    </row>
    <row r="24" spans="2:11" x14ac:dyDescent="0.35">
      <c r="B24" s="219" t="str">
        <f>'3. Software Pricing'!B52</f>
        <v>&lt;Middleware&gt;</v>
      </c>
      <c r="C24" s="220"/>
      <c r="D24" s="65"/>
      <c r="E24" s="65"/>
      <c r="F24" s="65"/>
      <c r="G24" s="65"/>
      <c r="H24" s="65"/>
      <c r="I24" s="65"/>
      <c r="J24" s="65"/>
      <c r="K24" s="99"/>
    </row>
    <row r="25" spans="2:11" x14ac:dyDescent="0.35">
      <c r="B25" s="219" t="str">
        <f>'3. Software Pricing'!B53</f>
        <v>&lt;Other&gt;</v>
      </c>
      <c r="C25" s="220"/>
      <c r="D25" s="65"/>
      <c r="E25" s="65"/>
      <c r="F25" s="65"/>
      <c r="G25" s="65"/>
      <c r="H25" s="65"/>
      <c r="I25" s="65"/>
      <c r="J25" s="65"/>
      <c r="K25" s="99"/>
    </row>
    <row r="26" spans="2:11" ht="14.4" customHeight="1" x14ac:dyDescent="0.35">
      <c r="B26" s="221" t="str">
        <f>'3. Software Pricing'!B54</f>
        <v>Ongoing System Software Subtotal:</v>
      </c>
      <c r="C26" s="222"/>
      <c r="D26" s="81">
        <f>SUM(D20:D25)</f>
        <v>0</v>
      </c>
      <c r="E26" s="81">
        <f t="shared" ref="E26:K26" si="1">SUM(E20:E25)</f>
        <v>0</v>
      </c>
      <c r="F26" s="81">
        <f t="shared" si="1"/>
        <v>0</v>
      </c>
      <c r="G26" s="81">
        <f t="shared" si="1"/>
        <v>0</v>
      </c>
      <c r="H26" s="81">
        <f t="shared" si="1"/>
        <v>0</v>
      </c>
      <c r="I26" s="81">
        <f t="shared" si="1"/>
        <v>0</v>
      </c>
      <c r="J26" s="81">
        <f t="shared" si="1"/>
        <v>0</v>
      </c>
      <c r="K26" s="137">
        <f t="shared" si="1"/>
        <v>0</v>
      </c>
    </row>
    <row r="27" spans="2:11" ht="15.5" x14ac:dyDescent="0.35">
      <c r="B27" s="60" t="str">
        <f>'3. Software Pricing'!B55</f>
        <v>Third Party Software</v>
      </c>
      <c r="C27" s="76"/>
      <c r="D27" s="133"/>
      <c r="E27" s="133"/>
      <c r="F27" s="133"/>
      <c r="G27" s="133"/>
      <c r="H27" s="133"/>
      <c r="I27" s="133"/>
      <c r="J27" s="133"/>
      <c r="K27" s="138"/>
    </row>
    <row r="28" spans="2:11" x14ac:dyDescent="0.35">
      <c r="B28" s="219" t="str">
        <f>'3. Software Pricing'!B56</f>
        <v>&lt;Application 1&gt;</v>
      </c>
      <c r="C28" s="220"/>
      <c r="D28" s="65"/>
      <c r="E28" s="65"/>
      <c r="F28" s="65"/>
      <c r="G28" s="65"/>
      <c r="H28" s="65"/>
      <c r="I28" s="65"/>
      <c r="J28" s="65"/>
      <c r="K28" s="99"/>
    </row>
    <row r="29" spans="2:11" x14ac:dyDescent="0.35">
      <c r="B29" s="219" t="str">
        <f>'3. Software Pricing'!B57</f>
        <v>&lt;Application 2&gt;</v>
      </c>
      <c r="C29" s="220"/>
      <c r="D29" s="65"/>
      <c r="E29" s="65"/>
      <c r="F29" s="65"/>
      <c r="G29" s="65"/>
      <c r="H29" s="65"/>
      <c r="I29" s="65"/>
      <c r="J29" s="65"/>
      <c r="K29" s="99"/>
    </row>
    <row r="30" spans="2:11" x14ac:dyDescent="0.35">
      <c r="B30" s="219" t="str">
        <f>'3. Software Pricing'!B58</f>
        <v>&lt;Application 3&gt;</v>
      </c>
      <c r="C30" s="220"/>
      <c r="D30" s="65"/>
      <c r="E30" s="65"/>
      <c r="F30" s="65"/>
      <c r="G30" s="65"/>
      <c r="H30" s="65"/>
      <c r="I30" s="65"/>
      <c r="J30" s="65"/>
      <c r="K30" s="99"/>
    </row>
    <row r="31" spans="2:11" x14ac:dyDescent="0.35">
      <c r="B31" s="219" t="str">
        <f>'3. Software Pricing'!B59</f>
        <v>&lt;Application 4&gt;</v>
      </c>
      <c r="C31" s="220"/>
      <c r="D31" s="65"/>
      <c r="E31" s="65"/>
      <c r="F31" s="65"/>
      <c r="G31" s="65"/>
      <c r="H31" s="65"/>
      <c r="I31" s="65"/>
      <c r="J31" s="65"/>
      <c r="K31" s="99"/>
    </row>
    <row r="32" spans="2:11" x14ac:dyDescent="0.35">
      <c r="B32" s="219" t="str">
        <f>'3. Software Pricing'!B60</f>
        <v>&lt;Application 5&gt;</v>
      </c>
      <c r="C32" s="220"/>
      <c r="D32" s="65"/>
      <c r="E32" s="65"/>
      <c r="F32" s="65"/>
      <c r="G32" s="65"/>
      <c r="H32" s="65"/>
      <c r="I32" s="65"/>
      <c r="J32" s="65"/>
      <c r="K32" s="99"/>
    </row>
    <row r="33" spans="2:11" x14ac:dyDescent="0.35">
      <c r="B33" s="219" t="str">
        <f>'3. Software Pricing'!B61</f>
        <v>&lt;Application 6&gt;</v>
      </c>
      <c r="C33" s="220"/>
      <c r="D33" s="65"/>
      <c r="E33" s="65"/>
      <c r="F33" s="65"/>
      <c r="G33" s="65"/>
      <c r="H33" s="65"/>
      <c r="I33" s="65"/>
      <c r="J33" s="65"/>
      <c r="K33" s="99"/>
    </row>
    <row r="34" spans="2:11" ht="14.4" customHeight="1" x14ac:dyDescent="0.35">
      <c r="B34" s="221" t="str">
        <f>'3. Software Pricing'!B62</f>
        <v>Ongoing Third Party Software Subtotal:</v>
      </c>
      <c r="C34" s="222"/>
      <c r="D34" s="81">
        <f>SUM(D28:D33)</f>
        <v>0</v>
      </c>
      <c r="E34" s="81">
        <f t="shared" ref="E34:J34" si="2">SUM(E28:E33)</f>
        <v>0</v>
      </c>
      <c r="F34" s="81">
        <f t="shared" si="2"/>
        <v>0</v>
      </c>
      <c r="G34" s="81">
        <f t="shared" si="2"/>
        <v>0</v>
      </c>
      <c r="H34" s="81">
        <f t="shared" si="2"/>
        <v>0</v>
      </c>
      <c r="I34" s="81">
        <f t="shared" si="2"/>
        <v>0</v>
      </c>
      <c r="J34" s="81">
        <f t="shared" si="2"/>
        <v>0</v>
      </c>
      <c r="K34" s="137">
        <f>SUM(K28:K33)</f>
        <v>0</v>
      </c>
    </row>
    <row r="35" spans="2:11" s="134" customFormat="1" ht="16" thickBot="1" x14ac:dyDescent="0.4">
      <c r="B35" s="223" t="s">
        <v>428</v>
      </c>
      <c r="C35" s="224"/>
      <c r="D35" s="139">
        <f>D18+D26+D34</f>
        <v>0</v>
      </c>
      <c r="E35" s="139">
        <f t="shared" ref="E35:K35" si="3">E18+E26+E34</f>
        <v>0</v>
      </c>
      <c r="F35" s="139">
        <f t="shared" si="3"/>
        <v>0</v>
      </c>
      <c r="G35" s="139">
        <f t="shared" si="3"/>
        <v>0</v>
      </c>
      <c r="H35" s="139">
        <f t="shared" si="3"/>
        <v>0</v>
      </c>
      <c r="I35" s="139">
        <f t="shared" si="3"/>
        <v>0</v>
      </c>
      <c r="J35" s="139">
        <f t="shared" si="3"/>
        <v>0</v>
      </c>
      <c r="K35" s="140">
        <f t="shared" si="3"/>
        <v>0</v>
      </c>
    </row>
    <row r="36" spans="2:11" x14ac:dyDescent="0.35">
      <c r="D36" s="160"/>
      <c r="E36" s="160"/>
      <c r="F36" s="160"/>
      <c r="G36" s="160"/>
      <c r="H36" s="160"/>
      <c r="I36" s="160"/>
      <c r="J36" s="160"/>
      <c r="K36" s="160"/>
    </row>
    <row r="37" spans="2:11" ht="14.5" thickBot="1" x14ac:dyDescent="0.4">
      <c r="B37" s="75" t="s">
        <v>424</v>
      </c>
      <c r="D37" s="160"/>
      <c r="E37" s="160"/>
      <c r="F37" s="160"/>
      <c r="G37" s="160"/>
      <c r="H37" s="160"/>
      <c r="I37" s="160"/>
      <c r="J37" s="160"/>
      <c r="K37" s="160"/>
    </row>
    <row r="38" spans="2:11" ht="31" x14ac:dyDescent="0.35">
      <c r="B38" s="135"/>
      <c r="C38" s="136"/>
      <c r="D38" s="161" t="s">
        <v>405</v>
      </c>
      <c r="E38" s="161" t="s">
        <v>406</v>
      </c>
      <c r="F38" s="161" t="s">
        <v>407</v>
      </c>
      <c r="G38" s="161" t="s">
        <v>408</v>
      </c>
      <c r="H38" s="161" t="s">
        <v>409</v>
      </c>
      <c r="I38" s="161" t="s">
        <v>410</v>
      </c>
      <c r="J38" s="161" t="s">
        <v>411</v>
      </c>
      <c r="K38" s="162" t="s">
        <v>412</v>
      </c>
    </row>
    <row r="39" spans="2:11" ht="15.5" x14ac:dyDescent="0.35">
      <c r="B39" s="60" t="str">
        <f>'4. Hardware Pricing'!B52</f>
        <v>All Environments</v>
      </c>
      <c r="C39" s="76"/>
      <c r="D39" s="133"/>
      <c r="E39" s="133"/>
      <c r="F39" s="133"/>
      <c r="G39" s="133"/>
      <c r="H39" s="133"/>
      <c r="I39" s="133"/>
      <c r="J39" s="133"/>
      <c r="K39" s="138"/>
    </row>
    <row r="40" spans="2:11" x14ac:dyDescent="0.35">
      <c r="B40" s="219" t="str">
        <f>'4. Hardware Pricing'!B53</f>
        <v>&lt;Servers and Storage&gt;</v>
      </c>
      <c r="C40" s="220"/>
      <c r="D40" s="65"/>
      <c r="E40" s="65"/>
      <c r="F40" s="65"/>
      <c r="G40" s="65"/>
      <c r="H40" s="65"/>
      <c r="I40" s="65"/>
      <c r="J40" s="65"/>
      <c r="K40" s="99"/>
    </row>
    <row r="41" spans="2:11" x14ac:dyDescent="0.35">
      <c r="B41" s="219" t="str">
        <f>'4. Hardware Pricing'!B54</f>
        <v>&lt;Networking and Security&gt;</v>
      </c>
      <c r="C41" s="220"/>
      <c r="D41" s="65"/>
      <c r="E41" s="65"/>
      <c r="F41" s="65"/>
      <c r="G41" s="65"/>
      <c r="H41" s="65"/>
      <c r="I41" s="65"/>
      <c r="J41" s="65"/>
      <c r="K41" s="99"/>
    </row>
    <row r="42" spans="2:11" x14ac:dyDescent="0.35">
      <c r="B42" s="219" t="str">
        <f>'4. Hardware Pricing'!B55</f>
        <v>&lt;WAN&gt;</v>
      </c>
      <c r="C42" s="220"/>
      <c r="D42" s="65"/>
      <c r="E42" s="65"/>
      <c r="F42" s="65"/>
      <c r="G42" s="65"/>
      <c r="H42" s="65"/>
      <c r="I42" s="65"/>
      <c r="J42" s="65"/>
      <c r="K42" s="99"/>
    </row>
    <row r="43" spans="2:11" x14ac:dyDescent="0.35">
      <c r="B43" s="219" t="str">
        <f>'4. Hardware Pricing'!B56</f>
        <v>&lt;Other&gt;</v>
      </c>
      <c r="C43" s="220"/>
      <c r="D43" s="65"/>
      <c r="E43" s="65"/>
      <c r="F43" s="65"/>
      <c r="G43" s="65"/>
      <c r="H43" s="65"/>
      <c r="I43" s="65"/>
      <c r="J43" s="65"/>
      <c r="K43" s="99"/>
    </row>
    <row r="44" spans="2:11" x14ac:dyDescent="0.35">
      <c r="B44" s="219" t="str">
        <f>'4. Hardware Pricing'!B57</f>
        <v>&lt;Other&gt;</v>
      </c>
      <c r="C44" s="220"/>
      <c r="D44" s="65"/>
      <c r="E44" s="65"/>
      <c r="F44" s="65"/>
      <c r="G44" s="65"/>
      <c r="H44" s="65"/>
      <c r="I44" s="65"/>
      <c r="J44" s="65"/>
      <c r="K44" s="99"/>
    </row>
    <row r="45" spans="2:11" x14ac:dyDescent="0.35">
      <c r="B45" s="219" t="str">
        <f>'4. Hardware Pricing'!B58</f>
        <v>&lt;Other&gt;</v>
      </c>
      <c r="C45" s="220"/>
      <c r="D45" s="65"/>
      <c r="E45" s="65"/>
      <c r="F45" s="65"/>
      <c r="G45" s="65"/>
      <c r="H45" s="65"/>
      <c r="I45" s="65"/>
      <c r="J45" s="65"/>
      <c r="K45" s="99"/>
    </row>
    <row r="46" spans="2:11" x14ac:dyDescent="0.35">
      <c r="B46" s="221" t="s">
        <v>425</v>
      </c>
      <c r="C46" s="222"/>
      <c r="D46" s="141">
        <f>SUM(D40:D45)</f>
        <v>0</v>
      </c>
      <c r="E46" s="141">
        <f t="shared" ref="E46:K46" si="4">SUM(E40:E45)</f>
        <v>0</v>
      </c>
      <c r="F46" s="141">
        <f t="shared" si="4"/>
        <v>0</v>
      </c>
      <c r="G46" s="141">
        <f t="shared" si="4"/>
        <v>0</v>
      </c>
      <c r="H46" s="141">
        <f t="shared" si="4"/>
        <v>0</v>
      </c>
      <c r="I46" s="141">
        <f t="shared" si="4"/>
        <v>0</v>
      </c>
      <c r="J46" s="141">
        <f t="shared" si="4"/>
        <v>0</v>
      </c>
      <c r="K46" s="142">
        <f t="shared" si="4"/>
        <v>0</v>
      </c>
    </row>
    <row r="47" spans="2:11" ht="15.5" x14ac:dyDescent="0.35">
      <c r="B47" s="60" t="s">
        <v>426</v>
      </c>
      <c r="C47" s="76"/>
      <c r="D47" s="133"/>
      <c r="E47" s="133"/>
      <c r="F47" s="133"/>
      <c r="G47" s="133"/>
      <c r="H47" s="133"/>
      <c r="I47" s="133"/>
      <c r="J47" s="133"/>
      <c r="K47" s="138"/>
    </row>
    <row r="48" spans="2:11" x14ac:dyDescent="0.35">
      <c r="B48" s="234" t="str">
        <f>'4. Hardware Pricing'!B19</f>
        <v>ASR Machine(s)</v>
      </c>
      <c r="C48" s="220"/>
      <c r="D48" s="65"/>
      <c r="E48" s="65"/>
      <c r="F48" s="65"/>
      <c r="G48" s="65"/>
      <c r="H48" s="65"/>
      <c r="I48" s="65"/>
      <c r="J48" s="65"/>
      <c r="K48" s="99"/>
    </row>
    <row r="49" spans="2:11" ht="14.4" customHeight="1" x14ac:dyDescent="0.35">
      <c r="B49" s="221" t="s">
        <v>427</v>
      </c>
      <c r="C49" s="222"/>
      <c r="D49" s="81">
        <f>D48</f>
        <v>0</v>
      </c>
      <c r="E49" s="81">
        <f>E48</f>
        <v>0</v>
      </c>
      <c r="F49" s="81">
        <f t="shared" ref="F49:K49" si="5">F48</f>
        <v>0</v>
      </c>
      <c r="G49" s="81">
        <f t="shared" si="5"/>
        <v>0</v>
      </c>
      <c r="H49" s="81">
        <f t="shared" si="5"/>
        <v>0</v>
      </c>
      <c r="I49" s="81">
        <f t="shared" si="5"/>
        <v>0</v>
      </c>
      <c r="J49" s="81">
        <f t="shared" si="5"/>
        <v>0</v>
      </c>
      <c r="K49" s="137">
        <f t="shared" si="5"/>
        <v>0</v>
      </c>
    </row>
    <row r="50" spans="2:11" s="134" customFormat="1" ht="16" thickBot="1" x14ac:dyDescent="0.4">
      <c r="B50" s="223" t="s">
        <v>429</v>
      </c>
      <c r="C50" s="224"/>
      <c r="D50" s="139">
        <f>D46+D49</f>
        <v>0</v>
      </c>
      <c r="E50" s="139">
        <f t="shared" ref="E50:K50" si="6">E46+E49</f>
        <v>0</v>
      </c>
      <c r="F50" s="139">
        <f t="shared" si="6"/>
        <v>0</v>
      </c>
      <c r="G50" s="139">
        <f t="shared" si="6"/>
        <v>0</v>
      </c>
      <c r="H50" s="139">
        <f t="shared" si="6"/>
        <v>0</v>
      </c>
      <c r="I50" s="139">
        <f t="shared" si="6"/>
        <v>0</v>
      </c>
      <c r="J50" s="139">
        <f t="shared" si="6"/>
        <v>0</v>
      </c>
      <c r="K50" s="140">
        <f t="shared" si="6"/>
        <v>0</v>
      </c>
    </row>
    <row r="52" spans="2:11" ht="14.5" thickBot="1" x14ac:dyDescent="0.4">
      <c r="B52" s="75" t="s">
        <v>421</v>
      </c>
    </row>
    <row r="53" spans="2:11" ht="31" x14ac:dyDescent="0.35">
      <c r="B53" s="45" t="s">
        <v>149</v>
      </c>
      <c r="C53" s="46" t="s">
        <v>150</v>
      </c>
      <c r="D53" s="119" t="s">
        <v>405</v>
      </c>
      <c r="E53" s="119" t="s">
        <v>406</v>
      </c>
      <c r="F53" s="119" t="s">
        <v>407</v>
      </c>
      <c r="G53" s="119" t="s">
        <v>408</v>
      </c>
      <c r="H53" s="119" t="s">
        <v>409</v>
      </c>
      <c r="I53" s="119" t="s">
        <v>410</v>
      </c>
      <c r="J53" s="119" t="s">
        <v>411</v>
      </c>
      <c r="K53" s="120" t="s">
        <v>412</v>
      </c>
    </row>
    <row r="54" spans="2:11" ht="15.5" x14ac:dyDescent="0.35">
      <c r="B54" s="60" t="s">
        <v>318</v>
      </c>
      <c r="C54" s="42"/>
      <c r="D54" s="76"/>
      <c r="E54" s="76"/>
      <c r="F54" s="76"/>
      <c r="G54" s="77"/>
      <c r="H54" s="76"/>
      <c r="I54" s="77"/>
      <c r="J54" s="76"/>
      <c r="K54" s="77"/>
    </row>
    <row r="55" spans="2:11" x14ac:dyDescent="0.35">
      <c r="B55" s="114" t="s">
        <v>299</v>
      </c>
      <c r="C55" s="31" t="s">
        <v>320</v>
      </c>
      <c r="D55" s="65"/>
      <c r="E55" s="65"/>
      <c r="F55" s="65"/>
      <c r="G55" s="65"/>
      <c r="H55" s="65"/>
      <c r="I55" s="65"/>
      <c r="J55" s="65"/>
      <c r="K55" s="99"/>
    </row>
    <row r="56" spans="2:11" x14ac:dyDescent="0.35">
      <c r="B56" s="114" t="s">
        <v>321</v>
      </c>
      <c r="C56" s="31" t="s">
        <v>322</v>
      </c>
      <c r="D56" s="65"/>
      <c r="E56" s="65"/>
      <c r="F56" s="65"/>
      <c r="G56" s="65"/>
      <c r="H56" s="65"/>
      <c r="I56" s="65"/>
      <c r="J56" s="65"/>
      <c r="K56" s="99"/>
    </row>
    <row r="57" spans="2:11" x14ac:dyDescent="0.35">
      <c r="B57" s="114" t="s">
        <v>323</v>
      </c>
      <c r="C57" s="31" t="s">
        <v>324</v>
      </c>
      <c r="D57" s="65"/>
      <c r="E57" s="65"/>
      <c r="F57" s="65"/>
      <c r="G57" s="65"/>
      <c r="H57" s="65"/>
      <c r="I57" s="65"/>
      <c r="J57" s="65"/>
      <c r="K57" s="99"/>
    </row>
    <row r="58" spans="2:11" x14ac:dyDescent="0.35">
      <c r="B58" s="114" t="s">
        <v>325</v>
      </c>
      <c r="C58" s="31" t="s">
        <v>326</v>
      </c>
      <c r="D58" s="65"/>
      <c r="E58" s="65"/>
      <c r="F58" s="65"/>
      <c r="G58" s="65"/>
      <c r="H58" s="65"/>
      <c r="I58" s="65"/>
      <c r="J58" s="65"/>
      <c r="K58" s="99"/>
    </row>
    <row r="59" spans="2:11" x14ac:dyDescent="0.35">
      <c r="B59" s="114" t="s">
        <v>327</v>
      </c>
      <c r="C59" s="31" t="s">
        <v>328</v>
      </c>
      <c r="D59" s="65"/>
      <c r="E59" s="65"/>
      <c r="F59" s="65"/>
      <c r="G59" s="65"/>
      <c r="H59" s="65"/>
      <c r="I59" s="65"/>
      <c r="J59" s="65"/>
      <c r="K59" s="99"/>
    </row>
    <row r="60" spans="2:11" ht="15.5" x14ac:dyDescent="0.35">
      <c r="B60" s="130" t="s">
        <v>319</v>
      </c>
      <c r="C60" s="36"/>
      <c r="D60" s="163"/>
      <c r="E60" s="163"/>
      <c r="F60" s="163"/>
      <c r="G60" s="163"/>
      <c r="H60" s="163"/>
      <c r="I60" s="163"/>
      <c r="J60" s="163"/>
      <c r="K60" s="164"/>
    </row>
    <row r="61" spans="2:11" x14ac:dyDescent="0.35">
      <c r="B61" s="114" t="s">
        <v>329</v>
      </c>
      <c r="C61" s="31" t="s">
        <v>330</v>
      </c>
      <c r="D61" s="65"/>
      <c r="E61" s="65"/>
      <c r="F61" s="65"/>
      <c r="G61" s="65"/>
      <c r="H61" s="65"/>
      <c r="I61" s="65"/>
      <c r="J61" s="65"/>
      <c r="K61" s="99"/>
    </row>
    <row r="62" spans="2:11" x14ac:dyDescent="0.35">
      <c r="B62" s="114" t="s">
        <v>331</v>
      </c>
      <c r="C62" s="31" t="s">
        <v>270</v>
      </c>
      <c r="D62" s="65"/>
      <c r="E62" s="65"/>
      <c r="F62" s="65"/>
      <c r="G62" s="65"/>
      <c r="H62" s="65"/>
      <c r="I62" s="65"/>
      <c r="J62" s="65"/>
      <c r="K62" s="99"/>
    </row>
    <row r="63" spans="2:11" x14ac:dyDescent="0.35">
      <c r="B63" s="114" t="s">
        <v>332</v>
      </c>
      <c r="C63" s="32" t="s">
        <v>333</v>
      </c>
      <c r="D63" s="65"/>
      <c r="E63" s="65"/>
      <c r="F63" s="65"/>
      <c r="G63" s="65"/>
      <c r="H63" s="65"/>
      <c r="I63" s="65"/>
      <c r="J63" s="65"/>
      <c r="K63" s="99"/>
    </row>
    <row r="64" spans="2:11" x14ac:dyDescent="0.35">
      <c r="B64" s="114" t="s">
        <v>334</v>
      </c>
      <c r="C64" s="32" t="s">
        <v>335</v>
      </c>
      <c r="D64" s="65"/>
      <c r="E64" s="65"/>
      <c r="F64" s="65"/>
      <c r="G64" s="65"/>
      <c r="H64" s="65"/>
      <c r="I64" s="65"/>
      <c r="J64" s="65"/>
      <c r="K64" s="99"/>
    </row>
    <row r="65" spans="2:11" ht="16" thickBot="1" x14ac:dyDescent="0.4">
      <c r="B65" s="115"/>
      <c r="C65" s="116" t="s">
        <v>336</v>
      </c>
      <c r="D65" s="117">
        <f>SUM(D55:D64)</f>
        <v>0</v>
      </c>
      <c r="E65" s="117">
        <f t="shared" ref="E65:F65" si="7">SUM(E55:E64)</f>
        <v>0</v>
      </c>
      <c r="F65" s="117">
        <f t="shared" si="7"/>
        <v>0</v>
      </c>
      <c r="G65" s="103">
        <f>SUM(G55:G64)</f>
        <v>0</v>
      </c>
      <c r="H65" s="117">
        <f t="shared" ref="H65" si="8">SUM(H55:H64)</f>
        <v>0</v>
      </c>
      <c r="I65" s="103">
        <f>SUM(I55:I64)</f>
        <v>0</v>
      </c>
      <c r="J65" s="117">
        <f t="shared" ref="J65" si="9">SUM(J55:J64)</f>
        <v>0</v>
      </c>
      <c r="K65" s="103">
        <f>SUM(K55:K64)</f>
        <v>0</v>
      </c>
    </row>
    <row r="67" spans="2:11" ht="14.5" thickBot="1" x14ac:dyDescent="0.4">
      <c r="B67" s="75" t="s">
        <v>422</v>
      </c>
    </row>
    <row r="68" spans="2:11" ht="31" x14ac:dyDescent="0.35">
      <c r="B68" s="45" t="s">
        <v>149</v>
      </c>
      <c r="C68" s="46" t="s">
        <v>150</v>
      </c>
      <c r="D68" s="119" t="s">
        <v>405</v>
      </c>
      <c r="E68" s="119" t="s">
        <v>406</v>
      </c>
      <c r="F68" s="119" t="s">
        <v>407</v>
      </c>
      <c r="G68" s="119" t="s">
        <v>408</v>
      </c>
      <c r="H68" s="119" t="s">
        <v>409</v>
      </c>
      <c r="I68" s="119" t="s">
        <v>410</v>
      </c>
      <c r="J68" s="119" t="s">
        <v>411</v>
      </c>
      <c r="K68" s="120" t="s">
        <v>412</v>
      </c>
    </row>
    <row r="69" spans="2:11" ht="15.5" x14ac:dyDescent="0.35">
      <c r="B69" s="60" t="s">
        <v>338</v>
      </c>
      <c r="C69" s="36"/>
      <c r="D69" s="129"/>
      <c r="E69" s="129"/>
      <c r="F69" s="129"/>
      <c r="G69" s="129"/>
      <c r="H69" s="129"/>
      <c r="I69" s="129"/>
      <c r="J69" s="129"/>
      <c r="K69" s="131"/>
    </row>
    <row r="70" spans="2:11" x14ac:dyDescent="0.35">
      <c r="B70" s="121" t="s">
        <v>342</v>
      </c>
      <c r="C70" s="31" t="s">
        <v>343</v>
      </c>
      <c r="D70" s="65"/>
      <c r="E70" s="65"/>
      <c r="F70" s="65"/>
      <c r="G70" s="65"/>
      <c r="H70" s="65"/>
      <c r="I70" s="65"/>
      <c r="J70" s="65"/>
      <c r="K70" s="99"/>
    </row>
    <row r="71" spans="2:11" x14ac:dyDescent="0.35">
      <c r="B71" s="132" t="s">
        <v>344</v>
      </c>
      <c r="C71" s="31" t="s">
        <v>345</v>
      </c>
      <c r="D71" s="65"/>
      <c r="E71" s="65"/>
      <c r="F71" s="65"/>
      <c r="G71" s="65"/>
      <c r="H71" s="65"/>
      <c r="I71" s="65"/>
      <c r="J71" s="65"/>
      <c r="K71" s="99"/>
    </row>
    <row r="72" spans="2:11" x14ac:dyDescent="0.35">
      <c r="B72" s="132" t="s">
        <v>346</v>
      </c>
      <c r="C72" s="31" t="s">
        <v>347</v>
      </c>
      <c r="D72" s="65"/>
      <c r="E72" s="65"/>
      <c r="F72" s="65"/>
      <c r="G72" s="65"/>
      <c r="H72" s="65"/>
      <c r="I72" s="65"/>
      <c r="J72" s="65"/>
      <c r="K72" s="99"/>
    </row>
    <row r="73" spans="2:11" x14ac:dyDescent="0.35">
      <c r="B73" s="132" t="s">
        <v>348</v>
      </c>
      <c r="C73" s="31" t="s">
        <v>349</v>
      </c>
      <c r="D73" s="65"/>
      <c r="E73" s="65"/>
      <c r="F73" s="65"/>
      <c r="G73" s="65"/>
      <c r="H73" s="65"/>
      <c r="I73" s="65"/>
      <c r="J73" s="65"/>
      <c r="K73" s="99"/>
    </row>
    <row r="74" spans="2:11" x14ac:dyDescent="0.35">
      <c r="B74" s="132" t="s">
        <v>350</v>
      </c>
      <c r="C74" s="31" t="s">
        <v>351</v>
      </c>
      <c r="D74" s="65"/>
      <c r="E74" s="65"/>
      <c r="F74" s="65"/>
      <c r="G74" s="65"/>
      <c r="H74" s="65"/>
      <c r="I74" s="65"/>
      <c r="J74" s="65"/>
      <c r="K74" s="99"/>
    </row>
    <row r="75" spans="2:11" x14ac:dyDescent="0.35">
      <c r="B75" s="132" t="s">
        <v>352</v>
      </c>
      <c r="C75" s="31" t="s">
        <v>353</v>
      </c>
      <c r="D75" s="65"/>
      <c r="E75" s="65"/>
      <c r="F75" s="65"/>
      <c r="G75" s="65"/>
      <c r="H75" s="65"/>
      <c r="I75" s="65"/>
      <c r="J75" s="65"/>
      <c r="K75" s="99"/>
    </row>
    <row r="76" spans="2:11" x14ac:dyDescent="0.35">
      <c r="B76" s="132" t="s">
        <v>354</v>
      </c>
      <c r="C76" s="31" t="s">
        <v>355</v>
      </c>
      <c r="D76" s="65"/>
      <c r="E76" s="65"/>
      <c r="F76" s="65"/>
      <c r="G76" s="65"/>
      <c r="H76" s="65"/>
      <c r="I76" s="65"/>
      <c r="J76" s="65"/>
      <c r="K76" s="99"/>
    </row>
    <row r="77" spans="2:11" x14ac:dyDescent="0.35">
      <c r="B77" s="132" t="s">
        <v>356</v>
      </c>
      <c r="C77" s="31" t="s">
        <v>357</v>
      </c>
      <c r="D77" s="65"/>
      <c r="E77" s="65"/>
      <c r="F77" s="65"/>
      <c r="G77" s="65"/>
      <c r="H77" s="65"/>
      <c r="I77" s="65"/>
      <c r="J77" s="65"/>
      <c r="K77" s="99"/>
    </row>
    <row r="78" spans="2:11" x14ac:dyDescent="0.35">
      <c r="B78" s="132" t="s">
        <v>358</v>
      </c>
      <c r="C78" s="31" t="s">
        <v>359</v>
      </c>
      <c r="D78" s="65"/>
      <c r="E78" s="65"/>
      <c r="F78" s="65"/>
      <c r="G78" s="65"/>
      <c r="H78" s="65"/>
      <c r="I78" s="65"/>
      <c r="J78" s="65"/>
      <c r="K78" s="99"/>
    </row>
    <row r="79" spans="2:11" x14ac:dyDescent="0.35">
      <c r="B79" s="132" t="s">
        <v>360</v>
      </c>
      <c r="C79" s="31" t="s">
        <v>361</v>
      </c>
      <c r="D79" s="65"/>
      <c r="E79" s="65"/>
      <c r="F79" s="65"/>
      <c r="G79" s="65"/>
      <c r="H79" s="65"/>
      <c r="I79" s="65"/>
      <c r="J79" s="65"/>
      <c r="K79" s="99"/>
    </row>
    <row r="80" spans="2:11" x14ac:dyDescent="0.35">
      <c r="B80" s="132" t="s">
        <v>362</v>
      </c>
      <c r="C80" s="31" t="s">
        <v>363</v>
      </c>
      <c r="D80" s="65"/>
      <c r="E80" s="65"/>
      <c r="F80" s="65"/>
      <c r="G80" s="65"/>
      <c r="H80" s="65"/>
      <c r="I80" s="65"/>
      <c r="J80" s="65"/>
      <c r="K80" s="99"/>
    </row>
    <row r="81" spans="2:11" x14ac:dyDescent="0.35">
      <c r="B81" s="132" t="s">
        <v>364</v>
      </c>
      <c r="C81" s="31" t="s">
        <v>365</v>
      </c>
      <c r="D81" s="65"/>
      <c r="E81" s="65"/>
      <c r="F81" s="65"/>
      <c r="G81" s="65"/>
      <c r="H81" s="65"/>
      <c r="I81" s="65"/>
      <c r="J81" s="65"/>
      <c r="K81" s="99"/>
    </row>
    <row r="82" spans="2:11" x14ac:dyDescent="0.35">
      <c r="B82" s="132" t="s">
        <v>366</v>
      </c>
      <c r="C82" s="31" t="s">
        <v>249</v>
      </c>
      <c r="D82" s="65"/>
      <c r="E82" s="65"/>
      <c r="F82" s="65"/>
      <c r="G82" s="65"/>
      <c r="H82" s="65"/>
      <c r="I82" s="65"/>
      <c r="J82" s="65"/>
      <c r="K82" s="99"/>
    </row>
    <row r="83" spans="2:11" x14ac:dyDescent="0.35">
      <c r="B83" s="132" t="s">
        <v>367</v>
      </c>
      <c r="C83" s="31" t="s">
        <v>251</v>
      </c>
      <c r="D83" s="65"/>
      <c r="E83" s="65"/>
      <c r="F83" s="65"/>
      <c r="G83" s="65"/>
      <c r="H83" s="65"/>
      <c r="I83" s="65"/>
      <c r="J83" s="65"/>
      <c r="K83" s="99"/>
    </row>
    <row r="84" spans="2:11" x14ac:dyDescent="0.35">
      <c r="B84" s="132" t="s">
        <v>368</v>
      </c>
      <c r="C84" s="31" t="s">
        <v>253</v>
      </c>
      <c r="D84" s="65"/>
      <c r="E84" s="65"/>
      <c r="F84" s="65"/>
      <c r="G84" s="65"/>
      <c r="H84" s="65"/>
      <c r="I84" s="65"/>
      <c r="J84" s="65"/>
      <c r="K84" s="99"/>
    </row>
    <row r="85" spans="2:11" x14ac:dyDescent="0.35">
      <c r="B85" s="132" t="s">
        <v>369</v>
      </c>
      <c r="C85" s="31" t="s">
        <v>370</v>
      </c>
      <c r="D85" s="65"/>
      <c r="E85" s="65"/>
      <c r="F85" s="65"/>
      <c r="G85" s="65"/>
      <c r="H85" s="65"/>
      <c r="I85" s="65"/>
      <c r="J85" s="65"/>
      <c r="K85" s="99"/>
    </row>
    <row r="86" spans="2:11" ht="15.5" x14ac:dyDescent="0.35">
      <c r="B86" s="48" t="s">
        <v>339</v>
      </c>
      <c r="C86" s="36"/>
      <c r="D86" s="163"/>
      <c r="E86" s="163"/>
      <c r="F86" s="163"/>
      <c r="G86" s="163"/>
      <c r="H86" s="163"/>
      <c r="I86" s="163"/>
      <c r="J86" s="163"/>
      <c r="K86" s="164"/>
    </row>
    <row r="87" spans="2:11" x14ac:dyDescent="0.35">
      <c r="B87" s="132" t="s">
        <v>371</v>
      </c>
      <c r="C87" s="31" t="s">
        <v>372</v>
      </c>
      <c r="D87" s="65"/>
      <c r="E87" s="65"/>
      <c r="F87" s="65"/>
      <c r="G87" s="65"/>
      <c r="H87" s="65"/>
      <c r="I87" s="65"/>
      <c r="J87" s="65"/>
      <c r="K87" s="99"/>
    </row>
    <row r="88" spans="2:11" ht="15.5" x14ac:dyDescent="0.35">
      <c r="B88" s="48" t="s">
        <v>340</v>
      </c>
      <c r="C88" s="36"/>
      <c r="D88" s="163"/>
      <c r="E88" s="163"/>
      <c r="F88" s="163"/>
      <c r="G88" s="163"/>
      <c r="H88" s="163"/>
      <c r="I88" s="163"/>
      <c r="J88" s="163"/>
      <c r="K88" s="164"/>
    </row>
    <row r="89" spans="2:11" x14ac:dyDescent="0.35">
      <c r="B89" s="132" t="s">
        <v>373</v>
      </c>
      <c r="C89" s="31" t="s">
        <v>374</v>
      </c>
      <c r="D89" s="65"/>
      <c r="E89" s="65"/>
      <c r="F89" s="65"/>
      <c r="G89" s="65"/>
      <c r="H89" s="65"/>
      <c r="I89" s="65"/>
      <c r="J89" s="65"/>
      <c r="K89" s="99"/>
    </row>
    <row r="90" spans="2:11" ht="16" thickBot="1" x14ac:dyDescent="0.4">
      <c r="B90" s="115"/>
      <c r="C90" s="116" t="s">
        <v>341</v>
      </c>
      <c r="D90" s="117">
        <f>SUM(D70:D89)</f>
        <v>0</v>
      </c>
      <c r="E90" s="117">
        <f>SUM(E70:E89)</f>
        <v>0</v>
      </c>
      <c r="F90" s="117">
        <f>SUM(F70:F89)</f>
        <v>0</v>
      </c>
      <c r="G90" s="103">
        <f>SUM(G70:G89)</f>
        <v>0</v>
      </c>
      <c r="H90" s="103">
        <f t="shared" ref="H90:J90" si="10">SUM(H70:H89)</f>
        <v>0</v>
      </c>
      <c r="I90" s="103">
        <f t="shared" si="10"/>
        <v>0</v>
      </c>
      <c r="J90" s="103">
        <f t="shared" si="10"/>
        <v>0</v>
      </c>
      <c r="K90" s="103">
        <f>SUM(K70:K89)</f>
        <v>0</v>
      </c>
    </row>
  </sheetData>
  <mergeCells count="32">
    <mergeCell ref="B50:C50"/>
    <mergeCell ref="B8:G8"/>
    <mergeCell ref="B9:G9"/>
    <mergeCell ref="B10:G10"/>
    <mergeCell ref="B45:C45"/>
    <mergeCell ref="B49:C49"/>
    <mergeCell ref="B48:C48"/>
    <mergeCell ref="B46:C46"/>
    <mergeCell ref="B40:C40"/>
    <mergeCell ref="B41:C41"/>
    <mergeCell ref="B42:C42"/>
    <mergeCell ref="B43:C43"/>
    <mergeCell ref="B44:C44"/>
    <mergeCell ref="B33:C33"/>
    <mergeCell ref="B32:C32"/>
    <mergeCell ref="B31:C31"/>
    <mergeCell ref="B30:C30"/>
    <mergeCell ref="B29:C29"/>
    <mergeCell ref="B28:C28"/>
    <mergeCell ref="B35:C35"/>
    <mergeCell ref="B34:C34"/>
    <mergeCell ref="B17:C17"/>
    <mergeCell ref="B16:C16"/>
    <mergeCell ref="B15:C15"/>
    <mergeCell ref="B18:C18"/>
    <mergeCell ref="B26:C26"/>
    <mergeCell ref="B25:C25"/>
    <mergeCell ref="B24:C24"/>
    <mergeCell ref="B23:C23"/>
    <mergeCell ref="B22:C22"/>
    <mergeCell ref="B21:C21"/>
    <mergeCell ref="B20:C20"/>
  </mergeCells>
  <pageMargins left="0.7" right="0.7" top="0.75" bottom="0.75" header="0.3" footer="0.3"/>
  <pageSetup scale="37" fitToHeight="0" orientation="landscape" r:id="rId1"/>
  <headerFooter>
    <oddFooter>&amp;L&amp;A&amp;R&amp;P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Cover Sheet</vt:lpstr>
      <vt:lpstr>C - Instructions</vt:lpstr>
      <vt:lpstr>1. Cover Page</vt:lpstr>
      <vt:lpstr>2. Total Cost Summary</vt:lpstr>
      <vt:lpstr>3. Software Pricing</vt:lpstr>
      <vt:lpstr>4. Hardware Pricing</vt:lpstr>
      <vt:lpstr>5. Deliverable Payment Tables</vt:lpstr>
      <vt:lpstr>6. Labor Rates</vt:lpstr>
      <vt:lpstr>7. Optional Extensions</vt:lpstr>
      <vt:lpstr>8. Cost Assumptions</vt:lpstr>
      <vt:lpstr>'1. Cover Page'!Print_Area</vt:lpstr>
      <vt:lpstr>'2. Total Cost Summary'!Print_Area</vt:lpstr>
      <vt:lpstr>'3. Software Pricing'!Print_Area</vt:lpstr>
      <vt:lpstr>'4. Hardware Pricing'!Print_Area</vt:lpstr>
      <vt:lpstr>'5. Deliverable Payment Tables'!Print_Area</vt:lpstr>
      <vt:lpstr>'6. Labor Rates'!Print_Area</vt:lpstr>
      <vt:lpstr>'7. Optional Extensions'!Print_Area</vt:lpstr>
      <vt:lpstr>'8. Cost Assumptions'!Print_Area</vt:lpstr>
      <vt:lpstr>'C - Instructions'!Print_Area</vt:lpstr>
      <vt:lpstr>'Cover Sheet'!Print_Area</vt:lpstr>
      <vt:lpstr>'3. Software Pricing'!Print_Titles</vt:lpstr>
      <vt:lpstr>'4. Hardware Pricing'!Print_Titles</vt:lpstr>
      <vt:lpstr>'5. Deliverable Payment Tables'!Print_Titles</vt:lpstr>
      <vt:lpstr>'7. Optional Extensions'!Print_Titles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2021-08-13T00:33:58Z</dcterms:created>
  <dcterms:modified xsi:type="dcterms:W3CDTF">2021-08-15T01:16:41Z</dcterms:modified>
</cp:coreProperties>
</file>